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c737c1c43734cdb" /></Relationships>
</file>

<file path=xl/workbook.xml><?xml version="1.0" encoding="utf-8"?>
<x:workbook xmlns:x="http://schemas.openxmlformats.org/spreadsheetml/2006/main">
  <x:sheets>
    <x:sheet xmlns:r="http://schemas.openxmlformats.org/officeDocument/2006/relationships" name="Start here" sheetId="1" r:id="Recf6d99450664d30"/>
    <x:sheet xmlns:r="http://schemas.openxmlformats.org/officeDocument/2006/relationships" name="Summary" sheetId="2" r:id="Rc937885fd6444778"/>
    <x:sheet xmlns:r="http://schemas.openxmlformats.org/officeDocument/2006/relationships" name="Decisions" sheetId="3" r:id="R9c23bfc969e544e3"/>
    <x:sheet xmlns:r="http://schemas.openxmlformats.org/officeDocument/2006/relationships" name="Findings" sheetId="4" r:id="R3bfd81f7c33042ea"/>
    <x:sheet xmlns:r="http://schemas.openxmlformats.org/officeDocument/2006/relationships" name="Exclusions" sheetId="5" r:id="R650a1541106e40cd"/>
    <x:sheet xmlns:r="http://schemas.openxmlformats.org/officeDocument/2006/relationships" name="Method" sheetId="6" r:id="Rec1c3e9ccb404558"/>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0%"/>
    <x:numFmt numFmtId="202" formatCode="dd mmm yyyy"/>
  </x:numFmts>
  <x:fonts count="10">
    <x:font>
      <x:sz val="11"/>
      <x:name val="Carlito"/>
    </x:font>
    <x:font>
      <x:b/>
      <x:sz val="16"/>
      <x:color rgb="FFFFFFFF"/>
      <x:name val="Arial"/>
    </x:font>
    <x:font>
      <x:i/>
      <x:sz val="10"/>
      <x:color rgb="FF17324D"/>
      <x:name val="Arial"/>
    </x:font>
    <x:font>
      <x:b/>
      <x:sz val="10"/>
      <x:color rgb="FF17324D"/>
      <x:name val="Arial"/>
    </x:font>
    <x:font>
      <x:b/>
      <x:sz val="16"/>
      <x:color rgb="FF17324D"/>
      <x:name val="Arial"/>
    </x:font>
    <x:font>
      <x:b/>
      <x:sz val="11"/>
      <x:color rgb="FFFFFFFF"/>
      <x:name val="Arial"/>
    </x:font>
    <x:font>
      <x:b/>
      <x:sz val="10"/>
      <x:color rgb="FFFFFFFF"/>
      <x:name val="Arial"/>
    </x:font>
    <x:font>
      <x:sz val="10"/>
      <x:color rgb="FF24323B"/>
      <x:name val="Arial"/>
    </x:font>
    <x:font>
      <x:sz val="10"/>
      <x:color rgb="FF493B13"/>
      <x:name val="Arial"/>
    </x:font>
    <x:font>
      <x:sz val="11"/>
      <x:name val="Arial"/>
    </x:font>
  </x:fonts>
  <x:fills count="9">
    <x:fill>
      <x:patternFill patternType="none"/>
    </x:fill>
    <x:fill>
      <x:patternFill patternType="gray125"/>
    </x:fill>
    <x:fill>
      <x:patternFill patternType="solid">
        <x:fgColor rgb="FF17324D"/>
      </x:patternFill>
    </x:fill>
    <x:fill>
      <x:patternFill patternType="solid">
        <x:fgColor rgb="FFE8F1F5"/>
      </x:patternFill>
    </x:fill>
    <x:fill>
      <x:patternFill patternType="solid">
        <x:fgColor rgb="FFE7F2F1"/>
      </x:patternFill>
    </x:fill>
    <x:fill>
      <x:patternFill patternType="solid">
        <x:fgColor rgb="FFFFF4D6"/>
      </x:patternFill>
    </x:fill>
    <x:fill>
      <x:patternFill patternType="solid">
        <x:fgColor rgb="FFFDECEC"/>
      </x:patternFill>
    </x:fill>
    <x:fill>
      <x:patternFill patternType="solid">
        <x:fgColor rgb="FF2F6B7C"/>
      </x:patternFill>
    </x:fill>
    <x:fill>
      <x:patternFill patternType="solid">
        <x:fgColor rgb="FFFFFFFF"/>
      </x:patternFill>
    </x:fill>
  </x:fills>
  <x:borders count="31">
    <x:border/>
    <x:border>
      <x:left style="thin">
        <x:color rgb="FFE6EAED"/>
      </x:left>
      <x:top style="thin">
        <x:color rgb="FFE6EAED"/>
      </x:top>
      <x:bottom style="thin">
        <x:color rgb="FFE6EAED"/>
      </x:bottom>
    </x:border>
    <x:border>
      <x:right style="thin">
        <x:color rgb="FFE6EAED"/>
      </x:right>
      <x:top style="thin">
        <x:color rgb="FFE6EAED"/>
      </x:top>
      <x:bottom style="thin">
        <x:color rgb="FFE6EAED"/>
      </x:bottom>
    </x:border>
    <x:border>
      <x:left style="thin">
        <x:color rgb="FFE6EAED"/>
      </x:left>
      <x:top style="thin">
        <x:color rgb="FFE6EAED"/>
      </x:top>
    </x:border>
    <x:border>
      <x:right style="thin">
        <x:color rgb="FFE6EAED"/>
      </x:right>
      <x:top style="thin">
        <x:color rgb="FFE6EAED"/>
      </x:top>
    </x:border>
    <x:border>
      <x:left style="thin">
        <x:color rgb="FFE6EAED"/>
      </x:left>
      <x:bottom style="thin">
        <x:color rgb="FFE6EAED"/>
      </x:bottom>
    </x:border>
    <x:border>
      <x:right style="thin">
        <x:color rgb="FFE6EAED"/>
      </x:right>
      <x:bottom style="thin">
        <x:color rgb="FFE6EAED"/>
      </x:bottom>
    </x:border>
    <x:border>
      <x:left style="thin">
        <x:color rgb="FF2F6B7C"/>
      </x:left>
      <x:top style="thin">
        <x:color rgb="FF2F6B7C"/>
      </x:top>
      <x:bottom style="thin">
        <x:color rgb="FF2F6B7C"/>
      </x:bottom>
    </x:border>
    <x:border>
      <x:top style="thin">
        <x:color rgb="FF2F6B7C"/>
      </x:top>
      <x:bottom style="thin">
        <x:color rgb="FF2F6B7C"/>
      </x:bottom>
    </x:border>
    <x:border>
      <x:right style="thin">
        <x:color rgb="FF2F6B7C"/>
      </x:right>
      <x:top style="thin">
        <x:color rgb="FF2F6B7C"/>
      </x:top>
      <x:bottom style="thin">
        <x:color rgb="FF2F6B7C"/>
      </x:bottom>
    </x:border>
    <x:border>
      <x:right style="thin">
        <x:color rgb="FFFFFFFF"/>
      </x:right>
    </x:border>
    <x:border>
      <x:left style="thin">
        <x:color rgb="FFFFFFFF"/>
      </x:left>
      <x:right style="thin">
        <x:color rgb="FFFFFFFF"/>
      </x:right>
    </x:border>
    <x:border>
      <x:left style="thin">
        <x:color rgb="FFFFFFFF"/>
      </x:left>
    </x:border>
    <x:border>
      <x:left style="thin">
        <x:color rgb="FFE6EAED"/>
      </x:left>
      <x:right style="thin">
        <x:color rgb="FFE6EAED"/>
      </x:right>
      <x:bottom style="thin">
        <x:color rgb="FFE6EAED"/>
      </x:bottom>
    </x:border>
    <x:border>
      <x:left style="thin">
        <x:color rgb="FFE6EAED"/>
      </x:left>
      <x:right style="thin">
        <x:color rgb="FFFFFFFF"/>
      </x:right>
      <x:bottom style="thin">
        <x:color rgb="FFE6EAED"/>
      </x:bottom>
    </x:border>
    <x:border>
      <x:left style="thin">
        <x:color rgb="FFE6EAED"/>
      </x:left>
      <x:right style="thin">
        <x:color rgb="FFE6EAED"/>
      </x:right>
      <x:top style="thin">
        <x:color rgb="FFE6EAED"/>
      </x:top>
      <x:bottom style="thin">
        <x:color rgb="FFE6EAED"/>
      </x:bottom>
    </x:border>
    <x:border>
      <x:left style="thin">
        <x:color rgb="FFE6EAED"/>
      </x:left>
      <x:right style="thin">
        <x:color rgb="FFFFFFFF"/>
      </x:right>
      <x:top style="thin">
        <x:color rgb="FFE6EAED"/>
      </x:top>
      <x:bottom style="thin">
        <x:color rgb="FFE6EAED"/>
      </x:bottom>
    </x:border>
    <x:border>
      <x:left style="thin">
        <x:color rgb="FFE6EAED"/>
      </x:left>
      <x:right style="thin">
        <x:color rgb="FFE6EAED"/>
      </x:right>
      <x:top style="thin">
        <x:color rgb="FFE6EAED"/>
      </x:top>
    </x:border>
    <x:border>
      <x:left style="thin">
        <x:color rgb="FFE6EAED"/>
      </x:left>
      <x:right style="thin">
        <x:color rgb="FFFFFFFF"/>
      </x:right>
      <x:top style="thin">
        <x:color rgb="FFE6EAED"/>
      </x:top>
    </x:border>
    <x:border>
      <x:left style="thin">
        <x:color rgb="FFD2A84A"/>
      </x:left>
      <x:top style="thin">
        <x:color rgb="FFD2A84A"/>
      </x:top>
    </x:border>
    <x:border>
      <x:top style="thin">
        <x:color rgb="FFD2A84A"/>
      </x:top>
    </x:border>
    <x:border>
      <x:right style="thin">
        <x:color rgb="FFD2A84A"/>
      </x:right>
      <x:top style="thin">
        <x:color rgb="FFD2A84A"/>
      </x:top>
    </x:border>
    <x:border>
      <x:left style="thin">
        <x:color rgb="FFD2A84A"/>
      </x:left>
    </x:border>
    <x:border>
      <x:right style="thin">
        <x:color rgb="FFD2A84A"/>
      </x:right>
    </x:border>
    <x:border>
      <x:left style="thin">
        <x:color rgb="FFD2A84A"/>
      </x:left>
      <x:bottom style="thin">
        <x:color rgb="FFD2A84A"/>
      </x:bottom>
    </x:border>
    <x:border>
      <x:bottom style="thin">
        <x:color rgb="FFD2A84A"/>
      </x:bottom>
    </x:border>
    <x:border>
      <x:right style="thin">
        <x:color rgb="FFD2A84A"/>
      </x:right>
      <x:bottom style="thin">
        <x:color rgb="FFD2A84A"/>
      </x:bottom>
    </x:border>
    <x:border>
      <x:bottom style="double">
        <x:color rgb="FF17324D"/>
      </x:bottom>
    </x:border>
    <x:border>
      <x:bottom style="thin">
        <x:color rgb="FFE6EAED"/>
      </x:bottom>
    </x:border>
    <x:border>
      <x:top style="thin">
        <x:color rgb="FFE6EAED"/>
      </x:top>
      <x:bottom style="thin">
        <x:color rgb="FFE6EAED"/>
      </x:bottom>
    </x:border>
    <x:border>
      <x:top style="thin">
        <x:color rgb="FFE6EAED"/>
      </x:top>
    </x:border>
  </x:borders>
  <x:cellStyleXfs count="1">
    <x:xf numFmtId="0" fontId="0" fillId="0" borderId="0"/>
  </x:cellStyleXfs>
  <x:cellXfs count="25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left" wrapText="1"/>
    </x:xf>
    <x:xf numFmtId="0" fontId="2" fillId="3" borderId="0" xfId="0" applyNumberFormat="1" applyFont="1" applyFill="1" applyBorder="1" applyAlignment="1">
      <x:alignment horizontal="left" vertical="center" wrapText="1"/>
    </x:xf>
    <x:xf numFmtId="0" fontId="3" fillId="3" borderId="0" xfId="0" applyNumberFormat="1" applyFont="1" applyFill="1" applyBorder="1"/>
    <x:xf numFmtId="0" fontId="3" fillId="3" borderId="1" xfId="0" applyNumberFormat="1" applyFont="1" applyFill="1" applyBorder="1"/>
    <x:xf numFmtId="0" fontId="3" fillId="3" borderId="2" xfId="0" applyNumberFormat="1" applyFont="1" applyFill="1" applyBorder="1"/>
    <x:xf numFmtId="0" fontId="3" fillId="3" borderId="1" xfId="0" applyNumberFormat="1" applyFont="1" applyFill="1" applyBorder="1" applyAlignment="1">
      <x:alignment horizontal="center"/>
    </x:xf>
    <x:xf numFmtId="0" fontId="3" fillId="3" borderId="2" xfId="0" applyNumberFormat="1" applyFont="1" applyFill="1" applyBorder="1" applyAlignment="1">
      <x:alignment horizontal="center"/>
    </x:xf>
    <x:xf numFmtId="0" fontId="3" fillId="3" borderId="1" xfId="0" applyNumberFormat="1" applyFont="1" applyFill="1" applyBorder="1" applyAlignment="1">
      <x:alignment horizontal="center" vertical="center"/>
    </x:xf>
    <x:xf numFmtId="0" fontId="3" fillId="3" borderId="2" xfId="0" applyNumberFormat="1" applyFont="1" applyFill="1" applyBorder="1" applyAlignment="1">
      <x:alignment horizontal="center" vertical="center"/>
    </x:xf>
    <x:xf numFmtId="0" fontId="4" fillId="3" borderId="0" xfId="0" applyNumberFormat="1" applyFont="1" applyFill="1" applyBorder="1"/>
    <x:xf numFmtId="0" fontId="4" fillId="3" borderId="3" xfId="0" applyNumberFormat="1" applyFont="1" applyFill="1" applyBorder="1"/>
    <x:xf numFmtId="0" fontId="4" fillId="3" borderId="4" xfId="0" applyNumberFormat="1" applyFont="1" applyFill="1" applyBorder="1"/>
    <x:xf numFmtId="0" fontId="4" fillId="3" borderId="5" xfId="0" applyNumberFormat="1" applyFont="1" applyFill="1" applyBorder="1"/>
    <x:xf numFmtId="0" fontId="4" fillId="3" borderId="6" xfId="0" applyNumberFormat="1" applyFont="1" applyFill="1" applyBorder="1"/>
    <x:xf numFmtId="200" fontId="4" fillId="3" borderId="3" xfId="0" applyNumberFormat="1" applyFont="1" applyFill="1" applyBorder="1"/>
    <x:xf numFmtId="200" fontId="4" fillId="3" borderId="4" xfId="0" applyNumberFormat="1" applyFont="1" applyFill="1" applyBorder="1"/>
    <x:xf numFmtId="200" fontId="4" fillId="3" borderId="5" xfId="0" applyNumberFormat="1" applyFont="1" applyFill="1" applyBorder="1"/>
    <x:xf numFmtId="200" fontId="4" fillId="3" borderId="6" xfId="0" applyNumberFormat="1" applyFont="1" applyFill="1" applyBorder="1"/>
    <x:xf numFmtId="200" fontId="4" fillId="3" borderId="3" xfId="0" applyNumberFormat="1" applyFont="1" applyFill="1" applyBorder="1" applyAlignment="1">
      <x:alignment horizontal="center"/>
    </x:xf>
    <x:xf numFmtId="200" fontId="4" fillId="3" borderId="4" xfId="0" applyNumberFormat="1" applyFont="1" applyFill="1" applyBorder="1" applyAlignment="1">
      <x:alignment horizontal="center"/>
    </x:xf>
    <x:xf numFmtId="200" fontId="4" fillId="3" borderId="5" xfId="0" applyNumberFormat="1" applyFont="1" applyFill="1" applyBorder="1" applyAlignment="1">
      <x:alignment horizontal="center"/>
    </x:xf>
    <x:xf numFmtId="200" fontId="4" fillId="3" borderId="6" xfId="0" applyNumberFormat="1" applyFont="1" applyFill="1" applyBorder="1" applyAlignment="1">
      <x:alignment horizontal="center"/>
    </x:xf>
    <x:xf numFmtId="200" fontId="4" fillId="3" borderId="3" xfId="0" applyNumberFormat="1" applyFont="1" applyFill="1" applyBorder="1" applyAlignment="1">
      <x:alignment horizontal="center" vertical="center"/>
    </x:xf>
    <x:xf numFmtId="200" fontId="4" fillId="3" borderId="4" xfId="0" applyNumberFormat="1" applyFont="1" applyFill="1" applyBorder="1" applyAlignment="1">
      <x:alignment horizontal="center" vertical="center"/>
    </x:xf>
    <x:xf numFmtId="200" fontId="4" fillId="3" borderId="5" xfId="0" applyNumberFormat="1" applyFont="1" applyFill="1" applyBorder="1" applyAlignment="1">
      <x:alignment horizontal="center" vertical="center"/>
    </x:xf>
    <x:xf numFmtId="200" fontId="4" fillId="3" borderId="6" xfId="0" applyNumberFormat="1" applyFont="1" applyFill="1" applyBorder="1" applyAlignment="1">
      <x:alignment horizontal="center" vertical="center"/>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2" xfId="0" applyNumberFormat="1" applyFont="1" applyFill="1" applyBorder="1"/>
    <x:xf numFmtId="0" fontId="3" fillId="4" borderId="1" xfId="0" applyNumberFormat="1" applyFont="1" applyFill="1" applyBorder="1" applyAlignment="1">
      <x:alignment horizontal="center"/>
    </x:xf>
    <x:xf numFmtId="0" fontId="3" fillId="4" borderId="2" xfId="0" applyNumberFormat="1" applyFont="1" applyFill="1" applyBorder="1" applyAlignment="1">
      <x:alignment horizontal="center"/>
    </x:xf>
    <x:xf numFmtId="0" fontId="3" fillId="4" borderId="1" xfId="0" applyNumberFormat="1" applyFont="1" applyFill="1" applyBorder="1" applyAlignment="1">
      <x:alignment horizontal="center" vertical="center"/>
    </x:xf>
    <x:xf numFmtId="0" fontId="3" fillId="4" borderId="2" xfId="0" applyNumberFormat="1" applyFont="1" applyFill="1" applyBorder="1" applyAlignment="1">
      <x:alignment horizontal="center" vertical="center"/>
    </x:xf>
    <x:xf numFmtId="0" fontId="4" fillId="4" borderId="0" xfId="0" applyNumberFormat="1" applyFont="1" applyFill="1" applyBorder="1"/>
    <x:xf numFmtId="0" fontId="4" fillId="4" borderId="3" xfId="0" applyNumberFormat="1" applyFont="1" applyFill="1" applyBorder="1"/>
    <x:xf numFmtId="0" fontId="4" fillId="4" borderId="4" xfId="0" applyNumberFormat="1" applyFont="1" applyFill="1" applyBorder="1"/>
    <x:xf numFmtId="0" fontId="4" fillId="4" borderId="5" xfId="0" applyNumberFormat="1" applyFont="1" applyFill="1" applyBorder="1"/>
    <x:xf numFmtId="0" fontId="4" fillId="4" borderId="6" xfId="0" applyNumberFormat="1" applyFont="1" applyFill="1" applyBorder="1"/>
    <x:xf numFmtId="200" fontId="4" fillId="4" borderId="3" xfId="0" applyNumberFormat="1" applyFont="1" applyFill="1" applyBorder="1"/>
    <x:xf numFmtId="200" fontId="4" fillId="4" borderId="4" xfId="0" applyNumberFormat="1" applyFont="1" applyFill="1" applyBorder="1"/>
    <x:xf numFmtId="200" fontId="4" fillId="4" borderId="5" xfId="0" applyNumberFormat="1" applyFont="1" applyFill="1" applyBorder="1"/>
    <x:xf numFmtId="200" fontId="4" fillId="4" borderId="6" xfId="0" applyNumberFormat="1" applyFont="1" applyFill="1" applyBorder="1"/>
    <x:xf numFmtId="200" fontId="4" fillId="4" borderId="3" xfId="0" applyNumberFormat="1" applyFont="1" applyFill="1" applyBorder="1" applyAlignment="1">
      <x:alignment horizontal="center"/>
    </x:xf>
    <x:xf numFmtId="200" fontId="4" fillId="4" borderId="4" xfId="0" applyNumberFormat="1" applyFont="1" applyFill="1" applyBorder="1" applyAlignment="1">
      <x:alignment horizontal="center"/>
    </x:xf>
    <x:xf numFmtId="200" fontId="4" fillId="4" borderId="5" xfId="0" applyNumberFormat="1" applyFont="1" applyFill="1" applyBorder="1" applyAlignment="1">
      <x:alignment horizontal="center"/>
    </x:xf>
    <x:xf numFmtId="200" fontId="4" fillId="4" borderId="6" xfId="0" applyNumberFormat="1" applyFont="1" applyFill="1" applyBorder="1" applyAlignment="1">
      <x:alignment horizontal="center"/>
    </x:xf>
    <x:xf numFmtId="200" fontId="4" fillId="4" borderId="3" xfId="0" applyNumberFormat="1" applyFont="1" applyFill="1" applyBorder="1" applyAlignment="1">
      <x:alignment horizontal="center" vertical="center"/>
    </x:xf>
    <x:xf numFmtId="200" fontId="4" fillId="4" borderId="4" xfId="0" applyNumberFormat="1" applyFont="1" applyFill="1" applyBorder="1" applyAlignment="1">
      <x:alignment horizontal="center" vertical="center"/>
    </x:xf>
    <x:xf numFmtId="200" fontId="4" fillId="4" borderId="5" xfId="0" applyNumberFormat="1" applyFont="1" applyFill="1" applyBorder="1" applyAlignment="1">
      <x:alignment horizontal="center" vertical="center"/>
    </x:xf>
    <x:xf numFmtId="200" fontId="4" fillId="4" borderId="6" xfId="0" applyNumberFormat="1" applyFont="1" applyFill="1" applyBorder="1" applyAlignment="1">
      <x:alignment horizontal="center" vertical="center"/>
    </x:xf>
    <x:xf numFmtId="0" fontId="0" fillId="5" borderId="0" xfId="0" applyNumberFormat="1" applyFont="1" applyFill="1" applyBorder="1"/>
    <x:xf numFmtId="0" fontId="3" fillId="5" borderId="0" xfId="0" applyNumberFormat="1" applyFont="1" applyFill="1" applyBorder="1"/>
    <x:xf numFmtId="0" fontId="3" fillId="5" borderId="1" xfId="0" applyNumberFormat="1" applyFont="1" applyFill="1" applyBorder="1"/>
    <x:xf numFmtId="0" fontId="3" fillId="5" borderId="2" xfId="0" applyNumberFormat="1" applyFont="1" applyFill="1" applyBorder="1"/>
    <x:xf numFmtId="0" fontId="3" fillId="5" borderId="1" xfId="0" applyNumberFormat="1" applyFont="1" applyFill="1" applyBorder="1" applyAlignment="1">
      <x:alignment horizontal="center"/>
    </x:xf>
    <x:xf numFmtId="0" fontId="3" fillId="5" borderId="2" xfId="0" applyNumberFormat="1" applyFont="1" applyFill="1" applyBorder="1" applyAlignment="1">
      <x:alignment horizontal="center"/>
    </x:xf>
    <x:xf numFmtId="0" fontId="3" fillId="5" borderId="1" xfId="0" applyNumberFormat="1" applyFont="1" applyFill="1" applyBorder="1" applyAlignment="1">
      <x:alignment horizontal="center" vertical="center"/>
    </x:xf>
    <x:xf numFmtId="0" fontId="3" fillId="5" borderId="2" xfId="0" applyNumberFormat="1" applyFont="1" applyFill="1" applyBorder="1" applyAlignment="1">
      <x:alignment horizontal="center" vertical="center"/>
    </x:xf>
    <x:xf numFmtId="0" fontId="4" fillId="5" borderId="0" xfId="0" applyNumberFormat="1" applyFont="1" applyFill="1" applyBorder="1"/>
    <x:xf numFmtId="0" fontId="4" fillId="5" borderId="3" xfId="0" applyNumberFormat="1" applyFont="1" applyFill="1" applyBorder="1"/>
    <x:xf numFmtId="0" fontId="4" fillId="5" borderId="4" xfId="0" applyNumberFormat="1" applyFont="1" applyFill="1" applyBorder="1"/>
    <x:xf numFmtId="0" fontId="4" fillId="5" borderId="5" xfId="0" applyNumberFormat="1" applyFont="1" applyFill="1" applyBorder="1"/>
    <x:xf numFmtId="0" fontId="4" fillId="5" borderId="6" xfId="0" applyNumberFormat="1" applyFont="1" applyFill="1" applyBorder="1"/>
    <x:xf numFmtId="201" fontId="4" fillId="5" borderId="3" xfId="0" applyNumberFormat="1" applyFont="1" applyFill="1" applyBorder="1"/>
    <x:xf numFmtId="201" fontId="4" fillId="5" borderId="4" xfId="0" applyNumberFormat="1" applyFont="1" applyFill="1" applyBorder="1"/>
    <x:xf numFmtId="201" fontId="4" fillId="5" borderId="5" xfId="0" applyNumberFormat="1" applyFont="1" applyFill="1" applyBorder="1"/>
    <x:xf numFmtId="201" fontId="4" fillId="5" borderId="6" xfId="0" applyNumberFormat="1" applyFont="1" applyFill="1" applyBorder="1"/>
    <x:xf numFmtId="201" fontId="4" fillId="5" borderId="3" xfId="0" applyNumberFormat="1" applyFont="1" applyFill="1" applyBorder="1" applyAlignment="1">
      <x:alignment horizontal="center"/>
    </x:xf>
    <x:xf numFmtId="201" fontId="4" fillId="5" borderId="4" xfId="0" applyNumberFormat="1" applyFont="1" applyFill="1" applyBorder="1" applyAlignment="1">
      <x:alignment horizontal="center"/>
    </x:xf>
    <x:xf numFmtId="201" fontId="4" fillId="5" borderId="5" xfId="0" applyNumberFormat="1" applyFont="1" applyFill="1" applyBorder="1" applyAlignment="1">
      <x:alignment horizontal="center"/>
    </x:xf>
    <x:xf numFmtId="201" fontId="4" fillId="5" borderId="6" xfId="0" applyNumberFormat="1" applyFont="1" applyFill="1" applyBorder="1" applyAlignment="1">
      <x:alignment horizontal="center"/>
    </x:xf>
    <x:xf numFmtId="201" fontId="4" fillId="5" borderId="3" xfId="0" applyNumberFormat="1" applyFont="1" applyFill="1" applyBorder="1" applyAlignment="1">
      <x:alignment horizontal="center" vertical="center"/>
    </x:xf>
    <x:xf numFmtId="201" fontId="4" fillId="5" borderId="4" xfId="0" applyNumberFormat="1" applyFont="1" applyFill="1" applyBorder="1" applyAlignment="1">
      <x:alignment horizontal="center" vertical="center"/>
    </x:xf>
    <x:xf numFmtId="201" fontId="4" fillId="5" borderId="5" xfId="0" applyNumberFormat="1" applyFont="1" applyFill="1" applyBorder="1" applyAlignment="1">
      <x:alignment horizontal="center" vertical="center"/>
    </x:xf>
    <x:xf numFmtId="201" fontId="4" fillId="5" borderId="6" xfId="0" applyNumberFormat="1" applyFont="1" applyFill="1" applyBorder="1" applyAlignment="1">
      <x:alignment horizontal="center" vertical="center"/>
    </x:xf>
    <x:xf numFmtId="0" fontId="0" fillId="6" borderId="0" xfId="0" applyNumberFormat="1" applyFont="1" applyFill="1" applyBorder="1"/>
    <x:xf numFmtId="0" fontId="3" fillId="6" borderId="0" xfId="0" applyNumberFormat="1" applyFont="1" applyFill="1" applyBorder="1"/>
    <x:xf numFmtId="0" fontId="3" fillId="6" borderId="1" xfId="0" applyNumberFormat="1" applyFont="1" applyFill="1" applyBorder="1"/>
    <x:xf numFmtId="0" fontId="3" fillId="6" borderId="2" xfId="0" applyNumberFormat="1" applyFont="1" applyFill="1" applyBorder="1"/>
    <x:xf numFmtId="0" fontId="3" fillId="6" borderId="1" xfId="0" applyNumberFormat="1" applyFont="1" applyFill="1" applyBorder="1" applyAlignment="1">
      <x:alignment horizontal="center"/>
    </x:xf>
    <x:xf numFmtId="0" fontId="3" fillId="6" borderId="2" xfId="0" applyNumberFormat="1" applyFont="1" applyFill="1" applyBorder="1" applyAlignment="1">
      <x:alignment horizontal="center"/>
    </x:xf>
    <x:xf numFmtId="0" fontId="3" fillId="6" borderId="1" xfId="0" applyNumberFormat="1" applyFont="1" applyFill="1" applyBorder="1" applyAlignment="1">
      <x:alignment horizontal="center" vertical="center"/>
    </x:xf>
    <x:xf numFmtId="0" fontId="3" fillId="6" borderId="2" xfId="0" applyNumberFormat="1" applyFont="1" applyFill="1" applyBorder="1" applyAlignment="1">
      <x:alignment horizontal="center" vertical="center"/>
    </x:xf>
    <x:xf numFmtId="0" fontId="4" fillId="6" borderId="0" xfId="0" applyNumberFormat="1" applyFont="1" applyFill="1" applyBorder="1"/>
    <x:xf numFmtId="0" fontId="4" fillId="6" borderId="3" xfId="0" applyNumberFormat="1" applyFont="1" applyFill="1" applyBorder="1"/>
    <x:xf numFmtId="0" fontId="4" fillId="6" borderId="4" xfId="0" applyNumberFormat="1" applyFont="1" applyFill="1" applyBorder="1"/>
    <x:xf numFmtId="0" fontId="4" fillId="6" borderId="5" xfId="0" applyNumberFormat="1" applyFont="1" applyFill="1" applyBorder="1"/>
    <x:xf numFmtId="0" fontId="4" fillId="6" borderId="6" xfId="0" applyNumberFormat="1" applyFont="1" applyFill="1" applyBorder="1"/>
    <x:xf numFmtId="200" fontId="4" fillId="6" borderId="3" xfId="0" applyNumberFormat="1" applyFont="1" applyFill="1" applyBorder="1"/>
    <x:xf numFmtId="200" fontId="4" fillId="6" borderId="4" xfId="0" applyNumberFormat="1" applyFont="1" applyFill="1" applyBorder="1"/>
    <x:xf numFmtId="200" fontId="4" fillId="6" borderId="5" xfId="0" applyNumberFormat="1" applyFont="1" applyFill="1" applyBorder="1"/>
    <x:xf numFmtId="200" fontId="4" fillId="6" borderId="6" xfId="0" applyNumberFormat="1" applyFont="1" applyFill="1" applyBorder="1"/>
    <x:xf numFmtId="200" fontId="4" fillId="6" borderId="3" xfId="0" applyNumberFormat="1" applyFont="1" applyFill="1" applyBorder="1" applyAlignment="1">
      <x:alignment horizontal="center"/>
    </x:xf>
    <x:xf numFmtId="200" fontId="4" fillId="6" borderId="4" xfId="0" applyNumberFormat="1" applyFont="1" applyFill="1" applyBorder="1" applyAlignment="1">
      <x:alignment horizontal="center"/>
    </x:xf>
    <x:xf numFmtId="200" fontId="4" fillId="6" borderId="5" xfId="0" applyNumberFormat="1" applyFont="1" applyFill="1" applyBorder="1" applyAlignment="1">
      <x:alignment horizontal="center"/>
    </x:xf>
    <x:xf numFmtId="200" fontId="4" fillId="6" borderId="6" xfId="0" applyNumberFormat="1" applyFont="1" applyFill="1" applyBorder="1" applyAlignment="1">
      <x:alignment horizontal="center"/>
    </x:xf>
    <x:xf numFmtId="200" fontId="4" fillId="6" borderId="3" xfId="0" applyNumberFormat="1" applyFont="1" applyFill="1" applyBorder="1" applyAlignment="1">
      <x:alignment horizontal="center" vertical="center"/>
    </x:xf>
    <x:xf numFmtId="200" fontId="4" fillId="6" borderId="4" xfId="0" applyNumberFormat="1" applyFont="1" applyFill="1" applyBorder="1" applyAlignment="1">
      <x:alignment horizontal="center" vertical="center"/>
    </x:xf>
    <x:xf numFmtId="200" fontId="4" fillId="6" borderId="5" xfId="0" applyNumberFormat="1" applyFont="1" applyFill="1" applyBorder="1" applyAlignment="1">
      <x:alignment horizontal="center" vertical="center"/>
    </x:xf>
    <x:xf numFmtId="200" fontId="4" fillId="6" borderId="6" xfId="0" applyNumberFormat="1" applyFont="1" applyFill="1" applyBorder="1" applyAlignment="1">
      <x:alignment horizontal="center" vertical="center"/>
    </x:xf>
    <x:xf numFmtId="0" fontId="0" fillId="7" borderId="0" xfId="0" applyNumberFormat="1" applyFont="1" applyFill="1" applyBorder="1"/>
    <x:xf numFmtId="0" fontId="5" fillId="7" borderId="0" xfId="0" applyNumberFormat="1" applyFont="1" applyFill="1" applyBorder="1"/>
    <x:xf numFmtId="0" fontId="5" fillId="7" borderId="7" xfId="0" applyNumberFormat="1" applyFont="1" applyFill="1" applyBorder="1"/>
    <x:xf numFmtId="0" fontId="5" fillId="7" borderId="8" xfId="0" applyNumberFormat="1" applyFont="1" applyFill="1" applyBorder="1"/>
    <x:xf numFmtId="0" fontId="5" fillId="7" borderId="9" xfId="0" applyNumberFormat="1" applyFont="1" applyFill="1" applyBorder="1"/>
    <x:xf numFmtId="0" fontId="5" fillId="7" borderId="7" xfId="0" applyNumberFormat="1" applyFont="1" applyFill="1" applyBorder="1" applyAlignment="1">
      <x:alignment horizontal="left"/>
    </x:xf>
    <x:xf numFmtId="0" fontId="5" fillId="7" borderId="8" xfId="0" applyNumberFormat="1" applyFont="1" applyFill="1" applyBorder="1" applyAlignment="1">
      <x:alignment horizontal="left"/>
    </x:xf>
    <x:xf numFmtId="0" fontId="5" fillId="7" borderId="9" xfId="0" applyNumberFormat="1" applyFont="1" applyFill="1" applyBorder="1" applyAlignment="1">
      <x:alignment horizontal="left"/>
    </x:xf>
    <x:xf numFmtId="0" fontId="5" fillId="7" borderId="7" xfId="0" applyNumberFormat="1" applyFont="1" applyFill="1" applyBorder="1" applyAlignment="1">
      <x:alignment horizontal="left" vertical="center"/>
    </x:xf>
    <x:xf numFmtId="0" fontId="5" fillId="7" borderId="8" xfId="0" applyNumberFormat="1" applyFont="1" applyFill="1" applyBorder="1" applyAlignment="1">
      <x:alignment horizontal="left" vertical="center"/>
    </x:xf>
    <x:xf numFmtId="0" fontId="5" fillId="7" borderId="9" xfId="0" applyNumberFormat="1" applyFont="1" applyFill="1" applyBorder="1" applyAlignment="1">
      <x:alignment horizontal="left" vertical="center"/>
    </x:xf>
    <x:xf numFmtId="0" fontId="6" fillId="2" borderId="0" xfId="0" applyNumberFormat="1" applyFont="1" applyFill="1" applyBorder="1"/>
    <x:xf numFmtId="0" fontId="6" fillId="2" borderId="10" xfId="0" applyNumberFormat="1" applyFont="1" applyFill="1" applyBorder="1"/>
    <x:xf numFmtId="0" fontId="6" fillId="2" borderId="11" xfId="0" applyNumberFormat="1" applyFont="1" applyFill="1" applyBorder="1"/>
    <x:xf numFmtId="0" fontId="6" fillId="2" borderId="12" xfId="0" applyNumberFormat="1" applyFont="1" applyFill="1" applyBorder="1"/>
    <x:xf numFmtId="0" fontId="6" fillId="2" borderId="10" xfId="0" applyNumberFormat="1" applyFont="1" applyFill="1" applyBorder="1" applyAlignment="1">
      <x:alignment wrapText="1"/>
    </x:xf>
    <x:xf numFmtId="0" fontId="6" fillId="2" borderId="11" xfId="0" applyNumberFormat="1" applyFont="1" applyFill="1" applyBorder="1" applyAlignment="1">
      <x:alignment wrapText="1"/>
    </x:xf>
    <x:xf numFmtId="0" fontId="6" fillId="2" borderId="12" xfId="0" applyNumberFormat="1" applyFont="1" applyFill="1" applyBorder="1" applyAlignment="1">
      <x:alignment wrapText="1"/>
    </x:xf>
    <x:xf numFmtId="0" fontId="6" fillId="2" borderId="10" xfId="0" applyNumberFormat="1" applyFont="1" applyFill="1" applyBorder="1" applyAlignment="1">
      <x:alignment horizontal="center" wrapText="1"/>
    </x:xf>
    <x:xf numFmtId="0" fontId="6" fillId="2" borderId="11" xfId="0" applyNumberFormat="1" applyFont="1" applyFill="1" applyBorder="1" applyAlignment="1">
      <x:alignment horizontal="center" wrapText="1"/>
    </x:xf>
    <x:xf numFmtId="0" fontId="6" fillId="2" borderId="12" xfId="0" applyNumberFormat="1" applyFont="1" applyFill="1" applyBorder="1" applyAlignment="1">
      <x:alignment horizontal="center" wrapText="1"/>
    </x:xf>
    <x:xf numFmtId="0" fontId="6" fillId="2" borderId="10" xfId="0" applyNumberFormat="1" applyFont="1" applyFill="1" applyBorder="1" applyAlignment="1">
      <x:alignment horizontal="center" vertical="center" wrapText="1"/>
    </x:xf>
    <x:xf numFmtId="0" fontId="6" fillId="2" borderId="11" xfId="0" applyNumberFormat="1" applyFont="1" applyFill="1" applyBorder="1" applyAlignment="1">
      <x:alignment horizontal="center" vertical="center" wrapText="1"/>
    </x:xf>
    <x:xf numFmtId="0" fontId="6" fillId="2" borderId="12" xfId="0" applyNumberFormat="1" applyFont="1" applyFill="1" applyBorder="1" applyAlignment="1">
      <x:alignment horizontal="center" vertical="center" wrapText="1"/>
    </x:xf>
    <x:xf numFmtId="0" fontId="7" fillId="0" borderId="0" xfId="0" applyNumberFormat="1" applyFont="1" applyFill="1" applyBorder="1"/>
    <x:xf numFmtId="0" fontId="7" fillId="0" borderId="0" xfId="0" applyNumberFormat="1" applyFont="1" applyFill="1" applyBorder="1" applyAlignment="1">
      <x:alignment vertical="top"/>
    </x:xf>
    <x:xf numFmtId="200" fontId="7" fillId="0" borderId="0" xfId="0" applyNumberFormat="1" applyFont="1" applyFill="1" applyBorder="1" applyAlignment="1">
      <x:alignment vertical="top"/>
    </x:xf>
    <x:xf numFmtId="201" fontId="7" fillId="0" borderId="0" xfId="0" applyNumberFormat="1" applyFont="1" applyFill="1" applyBorder="1" applyAlignment="1">
      <x:alignment vertical="top"/>
    </x:xf>
    <x:xf numFmtId="0" fontId="6" fillId="2" borderId="6" xfId="0" applyNumberFormat="1" applyFont="1" applyFill="1" applyBorder="1" applyAlignment="1">
      <x:alignment horizontal="center" vertical="center" wrapText="1"/>
    </x:xf>
    <x:xf numFmtId="0" fontId="6" fillId="2" borderId="13" xfId="0" applyNumberFormat="1" applyFont="1" applyFill="1" applyBorder="1" applyAlignment="1">
      <x:alignment horizontal="center" vertical="center" wrapText="1"/>
    </x:xf>
    <x:xf numFmtId="0" fontId="6" fillId="2" borderId="14" xfId="0" applyNumberFormat="1" applyFont="1" applyFill="1" applyBorder="1" applyAlignment="1">
      <x:alignment horizontal="center" vertical="center" wrapText="1"/>
    </x:xf>
    <x:xf numFmtId="0" fontId="7" fillId="0" borderId="2" xfId="0" applyNumberFormat="1" applyFont="1" applyFill="1" applyBorder="1" applyAlignment="1">
      <x:alignment vertical="top"/>
    </x:xf>
    <x:xf numFmtId="200" fontId="7" fillId="0" borderId="15" xfId="0" applyNumberFormat="1" applyFont="1" applyFill="1" applyBorder="1" applyAlignment="1">
      <x:alignment vertical="top"/>
    </x:xf>
    <x:xf numFmtId="201" fontId="7" fillId="0" borderId="16" xfId="0" applyNumberFormat="1" applyFont="1" applyFill="1" applyBorder="1" applyAlignment="1">
      <x:alignment vertical="top"/>
    </x:xf>
    <x:xf numFmtId="0" fontId="7" fillId="0" borderId="4" xfId="0" applyNumberFormat="1" applyFont="1" applyFill="1" applyBorder="1" applyAlignment="1">
      <x:alignment vertical="top"/>
    </x:xf>
    <x:xf numFmtId="200" fontId="7" fillId="0" borderId="17" xfId="0" applyNumberFormat="1" applyFont="1" applyFill="1" applyBorder="1" applyAlignment="1">
      <x:alignment vertical="top"/>
    </x:xf>
    <x:xf numFmtId="201" fontId="7" fillId="0" borderId="18" xfId="0" applyNumberFormat="1" applyFont="1" applyFill="1" applyBorder="1" applyAlignment="1">
      <x:alignment vertical="top"/>
    </x:xf>
    <x:xf numFmtId="0" fontId="0" fillId="8" borderId="0" xfId="0" applyNumberFormat="1" applyFont="1" applyFill="1" applyBorder="1"/>
    <x:xf numFmtId="0" fontId="7" fillId="8" borderId="0" xfId="0" applyNumberFormat="1" applyFont="1" applyFill="1" applyBorder="1"/>
    <x:xf numFmtId="0" fontId="7" fillId="8" borderId="6" xfId="0" applyNumberFormat="1" applyFont="1" applyFill="1" applyBorder="1"/>
    <x:xf numFmtId="0" fontId="7" fillId="8" borderId="13" xfId="0" applyNumberFormat="1" applyFont="1" applyFill="1" applyBorder="1"/>
    <x:xf numFmtId="0" fontId="7" fillId="8" borderId="5" xfId="0" applyNumberFormat="1" applyFont="1" applyFill="1" applyBorder="1"/>
    <x:xf numFmtId="0" fontId="7" fillId="8" borderId="2" xfId="0" applyNumberFormat="1" applyFont="1" applyFill="1" applyBorder="1"/>
    <x:xf numFmtId="0" fontId="7" fillId="8" borderId="15" xfId="0" applyNumberFormat="1" applyFont="1" applyFill="1" applyBorder="1"/>
    <x:xf numFmtId="0" fontId="7" fillId="8" borderId="1" xfId="0" applyNumberFormat="1" applyFont="1" applyFill="1" applyBorder="1"/>
    <x:xf numFmtId="0" fontId="7" fillId="8" borderId="4" xfId="0" applyNumberFormat="1" applyFont="1" applyFill="1" applyBorder="1"/>
    <x:xf numFmtId="0" fontId="7" fillId="8" borderId="17" xfId="0" applyNumberFormat="1" applyFont="1" applyFill="1" applyBorder="1"/>
    <x:xf numFmtId="0" fontId="7" fillId="8" borderId="3" xfId="0" applyNumberFormat="1" applyFont="1" applyFill="1" applyBorder="1"/>
    <x:xf numFmtId="0" fontId="7" fillId="8" borderId="6" xfId="0" applyNumberFormat="1" applyFont="1" applyFill="1" applyBorder="1" applyAlignment="1">
      <x:alignment wrapText="1"/>
    </x:xf>
    <x:xf numFmtId="0" fontId="7" fillId="8" borderId="13" xfId="0" applyNumberFormat="1" applyFont="1" applyFill="1" applyBorder="1" applyAlignment="1">
      <x:alignment wrapText="1"/>
    </x:xf>
    <x:xf numFmtId="0" fontId="7" fillId="8" borderId="5" xfId="0" applyNumberFormat="1" applyFont="1" applyFill="1" applyBorder="1" applyAlignment="1">
      <x:alignment wrapText="1"/>
    </x:xf>
    <x:xf numFmtId="0" fontId="7" fillId="8" borderId="2" xfId="0" applyNumberFormat="1" applyFont="1" applyFill="1" applyBorder="1" applyAlignment="1">
      <x:alignment wrapText="1"/>
    </x:xf>
    <x:xf numFmtId="0" fontId="7" fillId="8" borderId="15" xfId="0" applyNumberFormat="1" applyFont="1" applyFill="1" applyBorder="1" applyAlignment="1">
      <x:alignment wrapText="1"/>
    </x:xf>
    <x:xf numFmtId="0" fontId="7" fillId="8" borderId="1" xfId="0" applyNumberFormat="1" applyFont="1" applyFill="1" applyBorder="1" applyAlignment="1">
      <x:alignment wrapText="1"/>
    </x:xf>
    <x:xf numFmtId="0" fontId="7" fillId="8" borderId="4" xfId="0" applyNumberFormat="1" applyFont="1" applyFill="1" applyBorder="1" applyAlignment="1">
      <x:alignment wrapText="1"/>
    </x:xf>
    <x:xf numFmtId="0" fontId="7" fillId="8" borderId="17" xfId="0" applyNumberFormat="1" applyFont="1" applyFill="1" applyBorder="1" applyAlignment="1">
      <x:alignment wrapText="1"/>
    </x:xf>
    <x:xf numFmtId="0" fontId="7" fillId="8" borderId="3" xfId="0" applyNumberFormat="1" applyFont="1" applyFill="1" applyBorder="1" applyAlignment="1">
      <x:alignment wrapText="1"/>
    </x:xf>
    <x:xf numFmtId="0" fontId="7" fillId="8" borderId="6" xfId="0" applyNumberFormat="1" applyFont="1" applyFill="1" applyBorder="1" applyAlignment="1">
      <x:alignment vertical="center" wrapText="1"/>
    </x:xf>
    <x:xf numFmtId="0" fontId="7" fillId="8" borderId="13" xfId="0" applyNumberFormat="1" applyFont="1" applyFill="1" applyBorder="1" applyAlignment="1">
      <x:alignment vertical="center" wrapText="1"/>
    </x:xf>
    <x:xf numFmtId="0" fontId="7" fillId="8" borderId="5" xfId="0" applyNumberFormat="1" applyFont="1" applyFill="1" applyBorder="1" applyAlignment="1">
      <x:alignment vertical="center" wrapText="1"/>
    </x:xf>
    <x:xf numFmtId="0" fontId="7" fillId="8" borderId="2" xfId="0" applyNumberFormat="1" applyFont="1" applyFill="1" applyBorder="1" applyAlignment="1">
      <x:alignment vertical="center" wrapText="1"/>
    </x:xf>
    <x:xf numFmtId="0" fontId="7" fillId="8" borderId="15" xfId="0" applyNumberFormat="1" applyFont="1" applyFill="1" applyBorder="1" applyAlignment="1">
      <x:alignment vertical="center" wrapText="1"/>
    </x:xf>
    <x:xf numFmtId="0" fontId="7" fillId="8" borderId="1" xfId="0" applyNumberFormat="1" applyFont="1" applyFill="1" applyBorder="1" applyAlignment="1">
      <x:alignment vertical="center" wrapText="1"/>
    </x:xf>
    <x:xf numFmtId="0" fontId="7" fillId="8" borderId="4" xfId="0" applyNumberFormat="1" applyFont="1" applyFill="1" applyBorder="1" applyAlignment="1">
      <x:alignment vertical="center" wrapText="1"/>
    </x:xf>
    <x:xf numFmtId="0" fontId="7" fillId="8" borderId="17" xfId="0" applyNumberFormat="1" applyFont="1" applyFill="1" applyBorder="1" applyAlignment="1">
      <x:alignment vertical="center" wrapText="1"/>
    </x:xf>
    <x:xf numFmtId="0" fontId="7" fillId="8" borderId="3" xfId="0" applyNumberFormat="1" applyFont="1" applyFill="1" applyBorder="1" applyAlignment="1">
      <x:alignment vertical="center" wrapText="1"/>
    </x:xf>
    <x:xf numFmtId="0" fontId="3" fillId="0" borderId="0" xfId="0" applyNumberFormat="1" applyFont="1" applyFill="1" applyBorder="1"/>
    <x:xf numFmtId="0" fontId="3" fillId="0"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3" fillId="0" borderId="6" xfId="0" applyNumberFormat="1" applyFont="1" applyFill="1" applyBorder="1" applyAlignment="1">
      <x:alignment vertical="center"/>
    </x:xf>
    <x:xf numFmtId="0" fontId="7" fillId="0" borderId="13" xfId="0" applyNumberFormat="1" applyFont="1" applyFill="1" applyBorder="1" applyAlignment="1">
      <x:alignment vertical="center"/>
    </x:xf>
    <x:xf numFmtId="0" fontId="7" fillId="0" borderId="5" xfId="0" applyNumberFormat="1" applyFont="1" applyFill="1" applyBorder="1" applyAlignment="1">
      <x:alignment vertical="center"/>
    </x:xf>
    <x:xf numFmtId="0" fontId="3" fillId="0" borderId="2" xfId="0" applyNumberFormat="1" applyFont="1" applyFill="1" applyBorder="1" applyAlignment="1">
      <x:alignment vertical="center"/>
    </x:xf>
    <x:xf numFmtId="0" fontId="7" fillId="0" borderId="15" xfId="0" applyNumberFormat="1" applyFont="1" applyFill="1" applyBorder="1" applyAlignment="1">
      <x:alignment vertical="center"/>
    </x:xf>
    <x:xf numFmtId="0" fontId="7" fillId="0" borderId="1" xfId="0" applyNumberFormat="1" applyFont="1" applyFill="1" applyBorder="1" applyAlignment="1">
      <x:alignment vertical="center"/>
    </x:xf>
    <x:xf numFmtId="0" fontId="3" fillId="0" borderId="4" xfId="0" applyNumberFormat="1" applyFont="1" applyFill="1" applyBorder="1" applyAlignment="1">
      <x:alignment vertical="center"/>
    </x:xf>
    <x:xf numFmtId="0" fontId="7" fillId="0" borderId="17" xfId="0" applyNumberFormat="1" applyFont="1" applyFill="1" applyBorder="1" applyAlignment="1">
      <x:alignment vertical="center"/>
    </x:xf>
    <x:xf numFmtId="0" fontId="7" fillId="0" borderId="3" xfId="0" applyNumberFormat="1" applyFont="1" applyFill="1" applyBorder="1" applyAlignment="1">
      <x:alignment vertical="center"/>
    </x:xf>
    <x:xf numFmtId="0" fontId="8" fillId="5" borderId="0" xfId="0" applyNumberFormat="1" applyFont="1" applyFill="1" applyBorder="1"/>
    <x:xf numFmtId="0" fontId="8" fillId="5" borderId="19" xfId="0" applyNumberFormat="1" applyFont="1" applyFill="1" applyBorder="1"/>
    <x:xf numFmtId="0" fontId="8" fillId="5" borderId="20" xfId="0" applyNumberFormat="1" applyFont="1" applyFill="1" applyBorder="1"/>
    <x:xf numFmtId="0" fontId="8" fillId="5" borderId="21" xfId="0" applyNumberFormat="1" applyFont="1" applyFill="1" applyBorder="1"/>
    <x:xf numFmtId="0" fontId="8" fillId="5" borderId="22" xfId="0" applyNumberFormat="1" applyFont="1" applyFill="1" applyBorder="1"/>
    <x:xf numFmtId="0" fontId="8" fillId="5" borderId="23" xfId="0" applyNumberFormat="1" applyFont="1" applyFill="1" applyBorder="1"/>
    <x:xf numFmtId="0" fontId="8" fillId="5" borderId="24" xfId="0" applyNumberFormat="1" applyFont="1" applyFill="1" applyBorder="1"/>
    <x:xf numFmtId="0" fontId="8" fillId="5" borderId="25" xfId="0" applyNumberFormat="1" applyFont="1" applyFill="1" applyBorder="1"/>
    <x:xf numFmtId="0" fontId="8" fillId="5" borderId="26" xfId="0" applyNumberFormat="1" applyFont="1" applyFill="1" applyBorder="1"/>
    <x:xf numFmtId="0" fontId="8" fillId="5" borderId="19" xfId="0" applyNumberFormat="1" applyFont="1" applyFill="1" applyBorder="1" applyAlignment="1">
      <x:alignment wrapText="1"/>
    </x:xf>
    <x:xf numFmtId="0" fontId="8" fillId="5" borderId="20" xfId="0" applyNumberFormat="1" applyFont="1" applyFill="1" applyBorder="1" applyAlignment="1">
      <x:alignment wrapText="1"/>
    </x:xf>
    <x:xf numFmtId="0" fontId="8" fillId="5" borderId="21" xfId="0" applyNumberFormat="1" applyFont="1" applyFill="1" applyBorder="1" applyAlignment="1">
      <x:alignment wrapText="1"/>
    </x:xf>
    <x:xf numFmtId="0" fontId="8" fillId="5" borderId="22" xfId="0" applyNumberFormat="1" applyFont="1" applyFill="1" applyBorder="1" applyAlignment="1">
      <x:alignment wrapText="1"/>
    </x:xf>
    <x:xf numFmtId="0" fontId="8" fillId="5" borderId="0" xfId="0" applyNumberFormat="1" applyFont="1" applyFill="1" applyBorder="1" applyAlignment="1">
      <x:alignment wrapText="1"/>
    </x:xf>
    <x:xf numFmtId="0" fontId="8" fillId="5" borderId="23" xfId="0" applyNumberFormat="1" applyFont="1" applyFill="1" applyBorder="1" applyAlignment="1">
      <x:alignment wrapText="1"/>
    </x:xf>
    <x:xf numFmtId="0" fontId="8" fillId="5" borderId="24" xfId="0" applyNumberFormat="1" applyFont="1" applyFill="1" applyBorder="1" applyAlignment="1">
      <x:alignment wrapText="1"/>
    </x:xf>
    <x:xf numFmtId="0" fontId="8" fillId="5" borderId="25" xfId="0" applyNumberFormat="1" applyFont="1" applyFill="1" applyBorder="1" applyAlignment="1">
      <x:alignment wrapText="1"/>
    </x:xf>
    <x:xf numFmtId="0" fontId="8" fillId="5" borderId="26" xfId="0" applyNumberFormat="1" applyFont="1" applyFill="1" applyBorder="1" applyAlignment="1">
      <x:alignment wrapText="1"/>
    </x:xf>
    <x:xf numFmtId="0" fontId="8" fillId="5" borderId="19" xfId="0" applyNumberFormat="1" applyFont="1" applyFill="1" applyBorder="1" applyAlignment="1">
      <x:alignment vertical="center" wrapText="1"/>
    </x:xf>
    <x:xf numFmtId="0" fontId="8" fillId="5" borderId="20" xfId="0" applyNumberFormat="1" applyFont="1" applyFill="1" applyBorder="1" applyAlignment="1">
      <x:alignment vertical="center" wrapText="1"/>
    </x:xf>
    <x:xf numFmtId="0" fontId="8" fillId="5" borderId="21" xfId="0" applyNumberFormat="1" applyFont="1" applyFill="1" applyBorder="1" applyAlignment="1">
      <x:alignment vertical="center" wrapText="1"/>
    </x:xf>
    <x:xf numFmtId="0" fontId="8" fillId="5" borderId="22" xfId="0" applyNumberFormat="1" applyFont="1" applyFill="1" applyBorder="1" applyAlignment="1">
      <x:alignment vertical="center" wrapText="1"/>
    </x:xf>
    <x:xf numFmtId="0" fontId="8" fillId="5" borderId="0" xfId="0" applyNumberFormat="1" applyFont="1" applyFill="1" applyBorder="1" applyAlignment="1">
      <x:alignment vertical="center" wrapText="1"/>
    </x:xf>
    <x:xf numFmtId="0" fontId="8" fillId="5" borderId="23" xfId="0" applyNumberFormat="1" applyFont="1" applyFill="1" applyBorder="1" applyAlignment="1">
      <x:alignment vertical="center" wrapText="1"/>
    </x:xf>
    <x:xf numFmtId="0" fontId="8" fillId="5" borderId="24" xfId="0" applyNumberFormat="1" applyFont="1" applyFill="1" applyBorder="1" applyAlignment="1">
      <x:alignment vertical="center" wrapText="1"/>
    </x:xf>
    <x:xf numFmtId="0" fontId="8" fillId="5" borderId="25" xfId="0" applyNumberFormat="1" applyFont="1" applyFill="1" applyBorder="1" applyAlignment="1">
      <x:alignment vertical="center" wrapText="1"/>
    </x:xf>
    <x:xf numFmtId="0" fontId="8" fillId="5" borderId="26" xfId="0" applyNumberFormat="1" applyFont="1" applyFill="1" applyBorder="1" applyAlignment="1">
      <x:alignment vertical="center" wrapText="1"/>
    </x:xf>
    <x:xf numFmtId="0" fontId="9" fillId="0" borderId="0" xfId="0" applyNumberFormat="1" applyFont="1" applyFill="1" applyBorder="1"/>
    <x:xf numFmtId="0" fontId="3" fillId="0" borderId="0" xfId="0" applyNumberFormat="1" applyFont="1" applyFill="1" applyBorder="1" applyAlignment="1">
      <x:alignment vertical="top"/>
    </x:xf>
    <x:xf numFmtId="0" fontId="3" fillId="0" borderId="27" xfId="0" applyNumberFormat="1" applyFont="1" applyFill="1" applyBorder="1" applyAlignment="1">
      <x:alignment vertical="top"/>
    </x:xf>
    <x:xf numFmtId="200" fontId="3" fillId="0" borderId="27" xfId="0" applyNumberFormat="1" applyFont="1" applyFill="1" applyBorder="1" applyAlignment="1">
      <x:alignment vertical="top"/>
    </x:xf>
    <x:xf numFmtId="201" fontId="3" fillId="0" borderId="27" xfId="0" applyNumberFormat="1" applyFont="1" applyFill="1" applyBorder="1" applyAlignment="1">
      <x:alignment vertical="top"/>
    </x:xf>
    <x:xf numFmtId="0" fontId="7" fillId="0" borderId="28" xfId="0" applyNumberFormat="1" applyFont="1" applyFill="1" applyBorder="1" applyAlignment="1">
      <x:alignment vertical="top"/>
    </x:xf>
    <x:xf numFmtId="200" fontId="7" fillId="0" borderId="28" xfId="0" applyNumberFormat="1" applyFont="1" applyFill="1" applyBorder="1" applyAlignment="1">
      <x:alignment vertical="top"/>
    </x:xf>
    <x:xf numFmtId="201" fontId="7" fillId="0" borderId="28" xfId="0" applyNumberFormat="1" applyFont="1" applyFill="1" applyBorder="1" applyAlignment="1">
      <x:alignment vertical="top"/>
    </x:xf>
    <x:xf numFmtId="0" fontId="7" fillId="0" borderId="29" xfId="0" applyNumberFormat="1" applyFont="1" applyFill="1" applyBorder="1" applyAlignment="1">
      <x:alignment vertical="top"/>
    </x:xf>
    <x:xf numFmtId="200" fontId="7" fillId="0" borderId="29" xfId="0" applyNumberFormat="1" applyFont="1" applyFill="1" applyBorder="1" applyAlignment="1">
      <x:alignment vertical="top"/>
    </x:xf>
    <x:xf numFmtId="201" fontId="7" fillId="0" borderId="29" xfId="0" applyNumberFormat="1" applyFont="1" applyFill="1" applyBorder="1" applyAlignment="1">
      <x:alignment vertical="top"/>
    </x:xf>
    <x:xf numFmtId="0" fontId="3" fillId="0" borderId="30" xfId="0" applyNumberFormat="1" applyFont="1" applyFill="1" applyBorder="1" applyAlignment="1">
      <x:alignment vertical="top"/>
    </x:xf>
    <x:xf numFmtId="200" fontId="3" fillId="0" borderId="30" xfId="0" applyNumberFormat="1" applyFont="1" applyFill="1" applyBorder="1" applyAlignment="1">
      <x:alignment vertical="top"/>
    </x:xf>
    <x:xf numFmtId="201" fontId="3" fillId="0" borderId="30" xfId="0" applyNumberFormat="1" applyFont="1" applyFill="1" applyBorder="1" applyAlignment="1">
      <x:alignment vertical="top"/>
    </x:xf>
    <x:xf numFmtId="0" fontId="7" fillId="0" borderId="30" xfId="0" applyNumberFormat="1" applyFont="1" applyFill="1" applyBorder="1" applyAlignment="1">
      <x:alignment vertical="top"/>
    </x:xf>
    <x:xf numFmtId="200" fontId="7" fillId="0" borderId="30" xfId="0" applyNumberFormat="1" applyFont="1" applyFill="1" applyBorder="1" applyAlignment="1">
      <x:alignment vertical="top"/>
    </x:xf>
    <x:xf numFmtId="201" fontId="7" fillId="0" borderId="30" xfId="0" applyNumberFormat="1" applyFont="1" applyFill="1" applyBorder="1" applyAlignment="1">
      <x:alignment vertical="top"/>
    </x:xf>
    <x:xf numFmtId="202" fontId="7" fillId="0" borderId="0" xfId="0" applyNumberFormat="1" applyFont="1" applyFill="1" applyBorder="1" applyAlignment="1">
      <x:alignment vertical="top"/>
    </x:xf>
    <x:xf numFmtId="0" fontId="7" fillId="0" borderId="0" xfId="0" applyNumberFormat="1" applyFont="1" applyFill="1" applyBorder="1" applyAlignment="1">
      <x:alignment vertical="top" wrapText="1"/>
    </x:xf>
    <x:xf numFmtId="200" fontId="7" fillId="0" borderId="0" xfId="0" applyNumberFormat="1" applyFont="1" applyFill="1" applyBorder="1" applyAlignment="1">
      <x:alignment horizontal="center" vertical="top"/>
    </x:xf>
    <x:xf numFmtId="0" fontId="7" fillId="0" borderId="0" xfId="0" applyNumberFormat="1" applyFont="1" applyFill="1" applyBorder="1" applyAlignment="1">
      <x:alignment horizontal="center" vertical="top"/>
    </x:xf>
    <x:xf numFmtId="0" fontId="7" fillId="0" borderId="0" xfId="0" applyNumberFormat="1" applyFont="1" applyFill="1" applyBorder="1" applyAlignment="1">
      <x:alignment wrapText="1"/>
    </x:xf>
    <x:xf numFmtId="0" fontId="7" fillId="0" borderId="0" xfId="0" applyNumberFormat="1" applyFont="1" applyFill="1" applyBorder="1" applyAlignment="1">
      <x:alignment vertical="center" wrapText="1"/>
    </x:xf>
    <x:xf numFmtId="0" fontId="3" fillId="0" borderId="28" xfId="0" applyNumberFormat="1" applyFont="1" applyFill="1" applyBorder="1"/>
    <x:xf numFmtId="0" fontId="7" fillId="0" borderId="28" xfId="0" applyNumberFormat="1" applyFont="1" applyFill="1" applyBorder="1" applyAlignment="1">
      <x:alignment wrapText="1"/>
    </x:xf>
    <x:xf numFmtId="0" fontId="3" fillId="0" borderId="29" xfId="0" applyNumberFormat="1" applyFont="1" applyFill="1" applyBorder="1"/>
    <x:xf numFmtId="0" fontId="7" fillId="0" borderId="29" xfId="0" applyNumberFormat="1" applyFont="1" applyFill="1" applyBorder="1" applyAlignment="1">
      <x:alignment wrapText="1"/>
    </x:xf>
    <x:xf numFmtId="0" fontId="3" fillId="0" borderId="30" xfId="0" applyNumberFormat="1" applyFont="1" applyFill="1" applyBorder="1"/>
    <x:xf numFmtId="0" fontId="7" fillId="0" borderId="30" xfId="0" applyNumberFormat="1" applyFont="1" applyFill="1" applyBorder="1" applyAlignment="1">
      <x:alignment wrapText="1"/>
    </x:xf>
    <x:xf numFmtId="200" fontId="7" fillId="0" borderId="16" xfId="0" applyNumberFormat="1" applyFont="1" applyFill="1" applyBorder="1" applyAlignment="1">
      <x:alignment vertical="top"/>
    </x:xf>
    <x:xf numFmtId="200" fontId="7" fillId="0" borderId="18" xfId="0" applyNumberFormat="1" applyFont="1" applyFill="1" applyBorder="1" applyAlignment="1">
      <x:alignment vertical="top"/>
    </x:xf>
    <x:xf numFmtId="0" fontId="7" fillId="3" borderId="0" xfId="0" applyNumberFormat="1" applyFont="1" applyFill="1" applyBorder="1"/>
    <x:xf numFmtId="0" fontId="7" fillId="3" borderId="0" xfId="0" applyNumberFormat="1" applyFont="1" applyFill="1" applyBorder="1" applyAlignment="1">
      <x:alignment wrapText="1"/>
    </x:xf>
    <x:xf numFmtId="0" fontId="7" fillId="3" borderId="0" xfId="0" applyNumberFormat="1" applyFont="1" applyFill="1" applyBorder="1" applyAlignment="1">
      <x:alignment vertical="center" wrapText="1"/>
    </x:xf>
    <x:xf numFmtId="200" fontId="7" fillId="0" borderId="0" xfId="0" applyNumberFormat="1" applyFont="1" applyFill="1" applyBorder="1"/>
    <x:xf numFmtId="0" fontId="7" fillId="0" borderId="28" xfId="0" applyNumberFormat="1" applyFont="1" applyFill="1" applyBorder="1"/>
    <x:xf numFmtId="200" fontId="7" fillId="0" borderId="28" xfId="0" applyNumberFormat="1" applyFont="1" applyFill="1" applyBorder="1"/>
    <x:xf numFmtId="0" fontId="7" fillId="0" borderId="29" xfId="0" applyNumberFormat="1" applyFont="1" applyFill="1" applyBorder="1"/>
    <x:xf numFmtId="200" fontId="7" fillId="0" borderId="29" xfId="0" applyNumberFormat="1" applyFont="1" applyFill="1" applyBorder="1"/>
    <x:xf numFmtId="0" fontId="7" fillId="0" borderId="30" xfId="0" applyNumberFormat="1" applyFont="1" applyFill="1" applyBorder="1"/>
    <x:xf numFmtId="200" fontId="7" fillId="0" borderId="30" xfId="0" applyNumberFormat="1" applyFont="1" applyFill="1" applyBorder="1"/>
  </x:cellXfs>
  <x:cellStyles count="1">
    <x:cellStyle name="Normal" xfId="0"/>
  </x:cellStyles>
  <x:dxfs count="6">
    <x:dxf>
      <x:fill>
        <x:patternFill patternType="solid">
          <x:bgColor rgb="FFF6F8F9"/>
        </x:patternFill>
      </x:fill>
    </x:dxf>
    <x:dxf>
      <x:fill>
        <x:patternFill patternType="solid">
          <x:bgColor rgb="FFF6F8F9"/>
        </x:patternFill>
      </x:fill>
    </x:dxf>
    <x:dxf>
      <x:fill>
        <x:patternFill patternType="solid">
          <x:bgColor rgb="FFF6F8F9"/>
        </x:patternFill>
      </x:fill>
    </x:dxf>
    <x:dxf>
      <x:font>
        <x:b/>
        <x:color rgb="FFB42318"/>
      </x:font>
      <x:fill>
        <x:patternFill patternType="solid">
          <x:bgColor rgb="FFFDECEC"/>
        </x:patternFill>
      </x:fill>
    </x:dxf>
    <x:dxf>
      <x:font>
        <x:b/>
        <x:color rgb="FFB42318"/>
      </x:font>
      <x:fill>
        <x:patternFill patternType="solid">
          <x:bgColor rgb="FFFDECEC"/>
        </x:patternFill>
      </x:fill>
    </x:dxf>
    <x:dxf>
      <x:font>
        <x:b/>
        <x:color rgb="FF6F5512"/>
      </x:font>
      <x:fill>
        <x:patternFill patternType="solid">
          <x:bgColor rgb="FFFFF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d69209767474449" /><Relationship Type="http://schemas.openxmlformats.org/officeDocument/2006/relationships/theme" Target="/xl/theme/theme1.xml" Id="R65cd80712f564628" /><Relationship Type="http://schemas.openxmlformats.org/officeDocument/2006/relationships/sharedStrings" Target="/xl/sharedStrings.xml" Id="Rf7487e4cda9b4e96" /><Relationship Type="http://schemas.openxmlformats.org/officeDocument/2006/relationships/worksheet" Target="/xl/worksheets/sheet1.xml" Id="Recf6d99450664d30" /><Relationship Type="http://schemas.openxmlformats.org/officeDocument/2006/relationships/worksheet" Target="/xl/worksheets/sheet2.xml" Id="Rc937885fd6444778" /><Relationship Type="http://schemas.openxmlformats.org/officeDocument/2006/relationships/worksheet" Target="/xl/worksheets/sheet3.xml" Id="R9c23bfc969e544e3" /><Relationship Type="http://schemas.openxmlformats.org/officeDocument/2006/relationships/worksheet" Target="/xl/worksheets/sheet4.xml" Id="R3bfd81f7c33042ea" /><Relationship Type="http://schemas.openxmlformats.org/officeDocument/2006/relationships/worksheet" Target="/xl/worksheets/sheet5.xml" Id="R650a1541106e40cd" /><Relationship Type="http://schemas.openxmlformats.org/officeDocument/2006/relationships/worksheet" Target="/xl/worksheets/sheet6.xml" Id="Rec1c3e9ccb404558" /></Relationships>
</file>

<file path=xl/drawings/_rels/drawing1.xml.rels>&#65279;<?xml version="1.0" encoding="utf-8"?><Relationships xmlns="http://schemas.openxmlformats.org/package/2006/relationships"><Relationship Type="http://schemas.openxmlformats.org/officeDocument/2006/relationships/chart" Target="/xl/drawings/charts/chart1.xml" Id="R914a19647f614f8b"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Findings by issue category</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Findings</c:v>
          </c:tx>
          <c:spPr>
            <a:solidFill xmlns:a="http://schemas.openxmlformats.org/drawingml/2006/main">
              <a:srgbClr val="2F6B7C"/>
            </a:solidFill>
          </c:spPr>
          <c:cat>
            <c:strRef>
              <c:f>'Start here'!$A$10:$A$15</c:f>
              <c:strCache>
                <c:ptCount val="0"/>
              </c:strCache>
            </c:strRef>
          </c:cat>
          <c:val>
            <c:numRef>
              <c:f>'Start here'!$B$10:$B$15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8</xdr:row>
      <xdr:rowOff>0</xdr:rowOff>
    </xdr:from>
    <xdr:to>
      <xdr:col>8</xdr:col>
      <xdr:colOff>0</xdr:colOff>
      <xdr:row>22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14a19647f614f8b"/>
        </a:graphicData>
      </a:graphic>
    </xdr:graphicFrame>
    <xdr:clientData/>
  </xdr:twoCellAnchor>
</xdr:wsDr>
</file>

<file path=xl/tables/table1.xml><?xml version="1.0" encoding="utf-8"?>
<x:table xmlns:x="http://schemas.openxmlformats.org/spreadsheetml/2006/main" id="1" name="DecisionsTable" displayName="DecisionsTable" ref="A4:I549" headerRowCount="1" totalsRowCount="0" totalsRowShown="0">
  <x:tableColumns count="9">
    <x:tableColumn id="1" name="Case reference"/>
    <x:tableColumn id="2" name="Decision date"/>
    <x:tableColumn id="3" name="Publication date"/>
    <x:tableColumn id="4" name="Issue categories"/>
    <x:tableColumn id="5" name="Findings"/>
    <x:tableColumn id="6" name="Adverse findings"/>
    <x:tableColumn id="7" name="Severe findings"/>
    <x:tableColumn id="8" name="Outcome summary"/>
    <x:tableColumn id="9" name="Source URL"/>
  </x:tableColumns>
  <x:tableStyleInfo name="TableStyleMedium2" showFirstColumn="0" showLastColumn="0" showRowStripes="1" showColumnStripes="0"/>
</x:table>
</file>

<file path=xl/tables/table2.xml><?xml version="1.0" encoding="utf-8"?>
<x:table xmlns:x="http://schemas.openxmlformats.org/spreadsheetml/2006/main" id="2" name="FindingsTable" displayName="FindingsTable" ref="A4:I1277" headerRowCount="1" totalsRowCount="0" totalsRowShown="0">
  <x:tableColumns count="9">
    <x:tableColumn id="1" name="Case reference"/>
    <x:tableColumn id="2" name="Decision date"/>
    <x:tableColumn id="3" name="Finding ID"/>
    <x:tableColumn id="4" name="Issue categories"/>
    <x:tableColumn id="5" name="Outcome"/>
    <x:tableColumn id="6" name="Adverse"/>
    <x:tableColumn id="7" name="Source paragraph"/>
    <x:tableColumn id="8" name="Issue excerpt"/>
    <x:tableColumn id="9" name="Source URL"/>
  </x:tableColumns>
  <x:tableStyleInfo name="TableStyleMedium2" showFirstColumn="0" showLastColumn="0" showRowStripes="1" showColumnStripes="0"/>
</x:table>
</file>

<file path=xl/tables/table3.xml><?xml version="1.0" encoding="utf-8"?>
<x:table xmlns:x="http://schemas.openxmlformats.org/spreadsheetml/2006/main" id="3" name="ExclusionsTable" displayName="ExclusionsTable" ref="A4:F117" headerRowCount="1" totalsRowCount="0" totalsRowShown="0">
  <x:tableColumns count="6">
    <x:tableColumn id="1" name="Case reference"/>
    <x:tableColumn id="2" name="Decision date"/>
    <x:tableColumn id="3" name="Report landlord"/>
    <x:tableColumn id="4" name="Treatment"/>
    <x:tableColumn id="5" name="Notes"/>
    <x:tableColumn id="6" name="Source URL"/>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c393e395c792474f" /></Relationships>
</file>

<file path=xl/worksheets/_rels/sheet3.xml.rels>&#65279;<?xml version="1.0" encoding="utf-8"?><Relationships xmlns="http://schemas.openxmlformats.org/package/2006/relationships"><Relationship Type="http://schemas.openxmlformats.org/officeDocument/2006/relationships/table" Target="/xl/tables/table1.xml" Id="Ra4b552ca0563489f" /></Relationships>
</file>

<file path=xl/worksheets/_rels/sheet4.xml.rels>&#65279;<?xml version="1.0" encoding="utf-8"?><Relationships xmlns="http://schemas.openxmlformats.org/package/2006/relationships"><Relationship Type="http://schemas.openxmlformats.org/officeDocument/2006/relationships/table" Target="/xl/tables/table2.xml" Id="Rf385bd95ba08402f" /></Relationships>
</file>

<file path=xl/worksheets/_rels/sheet5.xml.rels>&#65279;<?xml version="1.0" encoding="utf-8"?><Relationships xmlns="http://schemas.openxmlformats.org/package/2006/relationships"><Relationship Type="http://schemas.openxmlformats.org/officeDocument/2006/relationships/table" Target="/xl/tables/table3.xml" Id="Rf4e90dee6c5643d0" /></Relationships>
</file>

<file path=xl/worksheets/sheet1.xml><?xml version="1.0" encoding="utf-8"?>
<x:worksheet xmlns:x="http://schemas.openxmlformats.org/spreadsheetml/2006/main">
  <x:sheetPr>
    <x:tabColor rgb="FF17324D"/>
  </x:sheetPr>
  <x:sheetViews>
    <x:sheetView showGridLines="0" workbookViewId="0"/>
  </x:sheetViews>
  <x:sheetFormatPr defaultRowHeight="15"/>
  <x:cols>
    <x:col min="1" max="1" width="27" hidden="0" customWidth="1"/>
    <x:col min="2" max="2" width="15" hidden="0" customWidth="1"/>
    <x:col min="3" max="3" width="15" hidden="0" customWidth="1"/>
    <x:col min="4" max="4" width="15" hidden="0" customWidth="1"/>
    <x:col min="5" max="5" width="16" hidden="0" customWidth="1"/>
    <x:col min="6" max="6" width="16" hidden="0" customWidth="1"/>
    <x:col min="7" max="7" width="16" hidden="0" customWidth="1"/>
    <x:col min="8" max="8" width="16" hidden="0" customWidth="1"/>
  </x:cols>
  <x:sheetData>
    <x:row r="1" ht="34" customHeight="1">
      <x:c r="A1" s="4" t="str">
        <x:v>Peabody Housing Ombudsman decisions: public dataset</x:v>
      </x:c>
      <x:c r="B1" s="4" t="str">
        <x:v>Peabody Housing Ombudsman decisions: public dataset</x:v>
      </x:c>
      <x:c r="C1" s="4" t="str">
        <x:v>Peabody Housing Ombudsman decisions: public dataset</x:v>
      </x:c>
      <x:c r="D1" s="4" t="str">
        <x:v>Peabody Housing Ombudsman decisions: public dataset</x:v>
      </x:c>
      <x:c r="E1" s="4" t="str">
        <x:v>Peabody Housing Ombudsman decisions: public dataset</x:v>
      </x:c>
      <x:c r="F1" s="4" t="str">
        <x:v>Peabody Housing Ombudsman decisions: public dataset</x:v>
      </x:c>
      <x:c r="G1" s="4" t="str">
        <x:v>Peabody Housing Ombudsman decisions: public dataset</x:v>
      </x:c>
      <x:c r="H1" s="4" t="str">
        <x:v>Peabody Housing Ombudsman decisions: public dataset</x:v>
      </x:c>
    </x:row>
    <x:row r="2" ht="30" customHeight="1">
      <x:c r="A2" s="9" t="str">
        <x:v>545 substantive decisions and 1,273 substantive findings. Publication metadata runs from 1 January 2022 to 10 September 2026; 2026 is partial.</x:v>
      </x:c>
      <x:c r="B2" s="9" t="str">
        <x:v>545 substantive decisions and 1,273 substantive findings. Publication metadata runs from 1 January 2022 to 10 September 2026; 2026 is partial.</x:v>
      </x:c>
      <x:c r="C2" s="9" t="str">
        <x:v>545 substantive decisions and 1,273 substantive findings. Publication metadata runs from 1 January 2022 to 10 September 2026; 2026 is partial.</x:v>
      </x:c>
      <x:c r="D2" s="9" t="str">
        <x:v>545 substantive decisions and 1,273 substantive findings. Publication metadata runs from 1 January 2022 to 10 September 2026; 2026 is partial.</x:v>
      </x:c>
      <x:c r="E2" s="9" t="str">
        <x:v>545 substantive decisions and 1,273 substantive findings. Publication metadata runs from 1 January 2022 to 10 September 2026; 2026 is partial.</x:v>
      </x:c>
      <x:c r="F2" s="9" t="str">
        <x:v>545 substantive decisions and 1,273 substantive findings. Publication metadata runs from 1 January 2022 to 10 September 2026; 2026 is partial.</x:v>
      </x:c>
      <x:c r="G2" s="9" t="str">
        <x:v>545 substantive decisions and 1,273 substantive findings. Publication metadata runs from 1 January 2022 to 10 September 2026; 2026 is partial.</x:v>
      </x:c>
      <x:c r="H2" s="9" t="str">
        <x:v>545 substantive decisions and 1,273 substantive findings. Publication metadata runs from 1 January 2022 to 10 September 2026; 2026 is partial.</x:v>
      </x:c>
    </x:row>
    <x:row r="3">
      <x:c r="A3" s="214"/>
      <x:c r="B3" s="214"/>
      <x:c r="C3" s="214"/>
      <x:c r="D3" s="214"/>
      <x:c r="E3" s="214"/>
      <x:c r="F3" s="214"/>
      <x:c r="G3" s="214"/>
      <x:c r="H3" s="214"/>
    </x:row>
    <x:row r="4">
      <x:c r="A4" s="15" t="str">
        <x:v>Included decisions</x:v>
      </x:c>
      <x:c r="B4" s="16" t="str">
        <x:v>Included decisions</x:v>
      </x:c>
      <x:c r="C4" s="40" t="str">
        <x:v>Substantive findings</x:v>
      </x:c>
      <x:c r="D4" s="41" t="str">
        <x:v>Substantive findings</x:v>
      </x:c>
      <x:c r="E4" s="65" t="str">
        <x:v>Adverse finding rate</x:v>
      </x:c>
      <x:c r="F4" s="66" t="str">
        <x:v>Adverse finding rate</x:v>
      </x:c>
      <x:c r="G4" s="90" t="str">
        <x:v>Severe findings</x:v>
      </x:c>
      <x:c r="H4" s="91" t="str">
        <x:v>Severe findings</x:v>
      </x:c>
    </x:row>
    <x:row r="5" ht="30" customHeight="1">
      <x:c r="A5" s="30" t="n">
        <x:f>COUNTA(Decisions!A5:A549)</x:f>
        <x:v>545</x:v>
      </x:c>
      <x:c r="B5" s="31"/>
      <x:c r="C5" s="55" t="n">
        <x:f>COUNTA(Findings!C5:C1277)</x:f>
        <x:v>1273</x:v>
      </x:c>
      <x:c r="D5" s="56"/>
      <x:c r="E5" s="80" t="n">
        <x:f>COUNTIF(Findings!F5:F1277,"Yes")/COUNTA(Findings!C5:C1277)</x:f>
        <x:v>0.612725844461901</x:v>
      </x:c>
      <x:c r="F5" s="81"/>
      <x:c r="G5" s="105" t="n">
        <x:f>COUNTIF(Findings!E5:E1277,"Severe maladministration")</x:f>
        <x:v>51</x:v>
      </x:c>
      <x:c r="H5" s="106"/>
    </x:row>
    <x:row r="6" ht="30" customHeight="1">
      <x:c r="A6" s="32"/>
      <x:c r="B6" s="33"/>
      <x:c r="C6" s="57"/>
      <x:c r="D6" s="58"/>
      <x:c r="E6" s="82"/>
      <x:c r="F6" s="83"/>
      <x:c r="G6" s="107"/>
      <x:c r="H6" s="108"/>
    </x:row>
    <x:row r="7">
      <x:c r="A7" s="214"/>
      <x:c r="B7" s="214"/>
      <x:c r="C7" s="214"/>
      <x:c r="D7" s="214"/>
      <x:c r="E7" s="214"/>
      <x:c r="F7" s="214"/>
      <x:c r="G7" s="214"/>
      <x:c r="H7" s="214"/>
    </x:row>
    <x:row r="8" ht="24" customHeight="1">
      <x:c r="A8" s="117" t="str">
        <x:v>Most common issue categories</x:v>
      </x:c>
      <x:c r="B8" s="118" t="str">
        <x:v>Most common issue categories</x:v>
      </x:c>
      <x:c r="C8" s="118" t="str">
        <x:v>Most common issue categories</x:v>
      </x:c>
      <x:c r="D8" s="118" t="str">
        <x:v>Most common issue categories</x:v>
      </x:c>
      <x:c r="E8" s="118" t="str">
        <x:v>Most common issue categories</x:v>
      </x:c>
      <x:c r="F8" s="118" t="str">
        <x:v>Most common issue categories</x:v>
      </x:c>
      <x:c r="G8" s="118" t="str">
        <x:v>Most common issue categories</x:v>
      </x:c>
      <x:c r="H8" s="119" t="str">
        <x:v>Most common issue categories</x:v>
      </x:c>
    </x:row>
    <x:row r="9" ht="30" customHeight="1">
      <x:c r="A9" s="137" t="str">
        <x:v>Issue category</x:v>
      </x:c>
      <x:c r="B9" s="138" t="str">
        <x:v>Findings</x:v>
      </x:c>
      <x:c r="C9" s="139" t="str">
        <x:v>Adverse rate</x:v>
      </x:c>
      <x:c r="D9" s="214"/>
      <x:c r="E9" s="214"/>
      <x:c r="F9" s="214"/>
      <x:c r="G9" s="214"/>
      <x:c r="H9" s="214"/>
    </x:row>
    <x:row r="10">
      <x:c r="A10" s="140" t="str">
        <x:v>Complaint handling</x:v>
      </x:c>
      <x:c r="B10" s="141" t="n">
        <x:v>471</x:v>
      </x:c>
      <x:c r="C10" s="142" t="n">
        <x:v>0.5286624203821656</x:v>
      </x:c>
      <x:c r="D10" s="214"/>
      <x:c r="E10" s="214"/>
      <x:c r="F10" s="214"/>
      <x:c r="G10" s="214"/>
      <x:c r="H10" s="214"/>
    </x:row>
    <x:row r="11">
      <x:c r="A11" s="140" t="str">
        <x:v>Repairs and maintenance</x:v>
      </x:c>
      <x:c r="B11" s="141" t="n">
        <x:v>288</x:v>
      </x:c>
      <x:c r="C11" s="142" t="n">
        <x:v>0.6944444444444444</x:v>
      </x:c>
      <x:c r="D11" s="214"/>
      <x:c r="E11" s="214"/>
      <x:c r="F11" s="214"/>
      <x:c r="G11" s="214"/>
      <x:c r="H11" s="214"/>
    </x:row>
    <x:row r="12">
      <x:c r="A12" s="140" t="str">
        <x:v>Leaks and water ingress</x:v>
      </x:c>
      <x:c r="B12" s="141" t="n">
        <x:v>101</x:v>
      </x:c>
      <x:c r="C12" s="142" t="n">
        <x:v>0.6534653465346535</x:v>
      </x:c>
      <x:c r="D12" s="214"/>
      <x:c r="E12" s="214"/>
      <x:c r="F12" s="214"/>
      <x:c r="G12" s="214"/>
      <x:c r="H12" s="214"/>
    </x:row>
    <x:row r="13">
      <x:c r="A13" s="140" t="str">
        <x:v>ASB and noise</x:v>
      </x:c>
      <x:c r="B13" s="141" t="n">
        <x:v>97</x:v>
      </x:c>
      <x:c r="C13" s="142" t="n">
        <x:v>0.6907216494845361</x:v>
      </x:c>
      <x:c r="D13" s="214"/>
      <x:c r="E13" s="214"/>
      <x:c r="F13" s="214"/>
      <x:c r="G13" s="214"/>
      <x:c r="H13" s="214"/>
    </x:row>
    <x:row r="14">
      <x:c r="A14" s="140" t="str">
        <x:v>Damp and mould</x:v>
      </x:c>
      <x:c r="B14" s="141" t="n">
        <x:v>92</x:v>
      </x:c>
      <x:c r="C14" s="142" t="n">
        <x:v>0.8152173913043478</x:v>
      </x:c>
      <x:c r="D14" s="214"/>
      <x:c r="E14" s="214"/>
      <x:c r="F14" s="214"/>
      <x:c r="G14" s="214"/>
      <x:c r="H14" s="214"/>
    </x:row>
    <x:row r="15">
      <x:c r="A15" s="143" t="str">
        <x:v>Temporary moves</x:v>
      </x:c>
      <x:c r="B15" s="144" t="n">
        <x:v>20</x:v>
      </x:c>
      <x:c r="C15" s="145" t="n">
        <x:v>0.7</x:v>
      </x:c>
      <x:c r="D15" s="214"/>
      <x:c r="E15" s="214"/>
      <x:c r="F15" s="214"/>
      <x:c r="G15" s="214"/>
      <x:c r="H15" s="214"/>
    </x:row>
    <x:row r="16">
      <x:c r="A16" s="214"/>
      <x:c r="B16" s="214"/>
      <x:c r="C16" s="214"/>
      <x:c r="D16" s="214"/>
      <x:c r="E16" s="214"/>
      <x:c r="F16" s="214"/>
      <x:c r="G16" s="214"/>
      <x:c r="H16" s="214"/>
    </x:row>
    <x:row r="17">
      <x:c r="A17" s="214"/>
      <x:c r="B17" s="214"/>
      <x:c r="C17" s="214"/>
      <x:c r="D17" s="214"/>
      <x:c r="E17" s="214"/>
      <x:c r="F17" s="214"/>
      <x:c r="G17" s="214"/>
      <x:c r="H17" s="214"/>
    </x:row>
    <x:row r="18" ht="24" customHeight="1">
      <x:c r="A18" s="117" t="str">
        <x:v>What the dataset shows</x:v>
      </x:c>
      <x:c r="B18" s="118" t="str">
        <x:v>What the dataset shows</x:v>
      </x:c>
      <x:c r="C18" s="118" t="str">
        <x:v>What the dataset shows</x:v>
      </x:c>
      <x:c r="D18" s="119" t="str">
        <x:v>What the dataset shows</x:v>
      </x:c>
      <x:c r="E18" s="214"/>
      <x:c r="F18" s="214"/>
      <x:c r="G18" s="214"/>
      <x:c r="H18" s="214"/>
    </x:row>
    <x:row r="19" ht="28" customHeight="1">
      <x:c r="A19" s="166" t="str">
        <x:v>Complaint handling appears in 458 of 545 decisions (84.0%).</x:v>
      </x:c>
      <x:c r="B19" s="167"/>
      <x:c r="C19" s="167"/>
      <x:c r="D19" s="168"/>
      <x:c r="E19" s="214"/>
      <x:c r="F19" s="214"/>
      <x:c r="G19" s="214"/>
      <x:c r="H19" s="214"/>
    </x:row>
    <x:row r="20" ht="28" customHeight="1">
      <x:c r="A20" s="169" t="str">
        <x:v>Repair-related issues appear in 315 decisions (57.8%) and account for 392 distinct findings.</x:v>
      </x:c>
      <x:c r="B20" s="170"/>
      <x:c r="C20" s="170"/>
      <x:c r="D20" s="171"/>
      <x:c r="E20" s="214"/>
      <x:c r="F20" s="214"/>
      <x:c r="G20" s="214"/>
      <x:c r="H20" s="214"/>
    </x:row>
    <x:row r="21" ht="28" customHeight="1">
      <x:c r="A21" s="169" t="str">
        <x:v>75 of 92 damp and mould findings were adverse (81.5%).</x:v>
      </x:c>
      <x:c r="B21" s="170"/>
      <x:c r="C21" s="170"/>
      <x:c r="D21" s="171"/>
      <x:c r="E21" s="214"/>
      <x:c r="F21" s="214"/>
      <x:c r="G21" s="214"/>
      <x:c r="H21" s="214"/>
    </x:row>
    <x:row r="22" ht="28" customHeight="1">
      <x:c r="A22" s="172" t="str">
        <x:v>67 of 97 ASB and noise findings were adverse (69.1%).</x:v>
      </x:c>
      <x:c r="B22" s="173"/>
      <x:c r="C22" s="173"/>
      <x:c r="D22" s="174"/>
      <x:c r="E22" s="214"/>
      <x:c r="F22" s="214"/>
      <x:c r="G22" s="214"/>
      <x:c r="H22" s="214"/>
    </x:row>
    <x:row r="23">
      <x:c r="A23" s="214"/>
      <x:c r="B23" s="214"/>
      <x:c r="C23" s="214"/>
      <x:c r="D23" s="214"/>
      <x:c r="E23" s="214"/>
      <x:c r="F23" s="214"/>
      <x:c r="G23" s="214"/>
      <x:c r="H23" s="214"/>
    </x:row>
    <x:row r="24" ht="24" customHeight="1">
      <x:c r="A24" s="117" t="str">
        <x:v>How to use this workbook</x:v>
      </x:c>
      <x:c r="B24" s="118" t="str">
        <x:v>How to use this workbook</x:v>
      </x:c>
      <x:c r="C24" s="118" t="str">
        <x:v>How to use this workbook</x:v>
      </x:c>
      <x:c r="D24" s="118" t="str">
        <x:v>How to use this workbook</x:v>
      </x:c>
      <x:c r="E24" s="118" t="str">
        <x:v>How to use this workbook</x:v>
      </x:c>
      <x:c r="F24" s="118" t="str">
        <x:v>How to use this workbook</x:v>
      </x:c>
      <x:c r="G24" s="118" t="str">
        <x:v>How to use this workbook</x:v>
      </x:c>
      <x:c r="H24" s="119" t="str">
        <x:v>How to use this workbook</x:v>
      </x:c>
    </x:row>
    <x:row r="25" ht="26" customHeight="1">
      <x:c r="A25" s="178" t="str">
        <x:v>Summary</x:v>
      </x:c>
      <x:c r="B25" s="179" t="str">
        <x:v>Outcome and issue-category tables, including adverse rates.</x:v>
      </x:c>
      <x:c r="C25" s="179"/>
      <x:c r="D25" s="179"/>
      <x:c r="E25" s="179"/>
      <x:c r="F25" s="179"/>
      <x:c r="G25" s="179"/>
      <x:c r="H25" s="180"/>
    </x:row>
    <x:row r="26" ht="26" customHeight="1">
      <x:c r="A26" s="181" t="str">
        <x:v>Decisions</x:v>
      </x:c>
      <x:c r="B26" s="182" t="str">
        <x:v>One row for each included Ombudsman decision, with issue and outcome summaries.</x:v>
      </x:c>
      <x:c r="C26" s="182"/>
      <x:c r="D26" s="182"/>
      <x:c r="E26" s="182"/>
      <x:c r="F26" s="182"/>
      <x:c r="G26" s="182"/>
      <x:c r="H26" s="183"/>
    </x:row>
    <x:row r="27" ht="26" customHeight="1">
      <x:c r="A27" s="181" t="str">
        <x:v>Findings</x:v>
      </x:c>
      <x:c r="B27" s="182" t="str">
        <x:v>One row for each substantive complaint head, with the formal outcome and source link.</x:v>
      </x:c>
      <x:c r="C27" s="182"/>
      <x:c r="D27" s="182"/>
      <x:c r="E27" s="182"/>
      <x:c r="F27" s="182"/>
      <x:c r="G27" s="182"/>
      <x:c r="H27" s="183"/>
    </x:row>
    <x:row r="28" ht="26" customHeight="1">
      <x:c r="A28" s="184" t="str">
        <x:v>Exclusions / Method</x:v>
      </x:c>
      <x:c r="B28" s="185" t="str">
        <x:v>Records outside the main corpus and the definitions needed to interpret the figures.</x:v>
      </x:c>
      <x:c r="C28" s="185"/>
      <x:c r="D28" s="185"/>
      <x:c r="E28" s="185"/>
      <x:c r="F28" s="185"/>
      <x:c r="G28" s="185"/>
      <x:c r="H28" s="186"/>
    </x:row>
    <x:row r="29">
      <x:c r="A29" s="214"/>
      <x:c r="B29" s="214"/>
      <x:c r="C29" s="214"/>
      <x:c r="D29" s="214"/>
      <x:c r="E29" s="214"/>
      <x:c r="F29" s="214"/>
      <x:c r="G29" s="214"/>
      <x:c r="H29" s="214"/>
    </x:row>
    <x:row r="30" ht="24" customHeight="1">
      <x:c r="A30" s="117" t="str">
        <x:v>Coverage limit</x:v>
      </x:c>
      <x:c r="B30" s="118" t="str">
        <x:v>Coverage limit</x:v>
      </x:c>
      <x:c r="C30" s="118" t="str">
        <x:v>Coverage limit</x:v>
      </x:c>
      <x:c r="D30" s="118" t="str">
        <x:v>Coverage limit</x:v>
      </x:c>
      <x:c r="E30" s="118" t="str">
        <x:v>Coverage limit</x:v>
      </x:c>
      <x:c r="F30" s="118" t="str">
        <x:v>Coverage limit</x:v>
      </x:c>
      <x:c r="G30" s="118" t="str">
        <x:v>Coverage limit</x:v>
      </x:c>
      <x:c r="H30" s="119" t="str">
        <x:v>Coverage limit</x:v>
      </x:c>
    </x:row>
    <x:row r="31">
      <x:c r="A31" s="205"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B31" s="206"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C31" s="206"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D31" s="206"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E31" s="206"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F31" s="206"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G31" s="206"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H31" s="207"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row>
    <x:row r="32">
      <x:c r="A32" s="208"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B32" s="209"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C32" s="209"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D32" s="209"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E32" s="209"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F32" s="209"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G32" s="209"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H32" s="210"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row>
    <x:row r="33">
      <x:c r="A33" s="208"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B33" s="209"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C33" s="209"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D33" s="209"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E33" s="209"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F33" s="209"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G33" s="209"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H33" s="210"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row>
    <x:row r="34">
      <x:c r="A34" s="211"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B34" s="212"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C34" s="212"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D34" s="212"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E34" s="212"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F34" s="212"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G34" s="212"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c r="H34" s="213" t="str">
        <x:v>This workbook is a structured extract of published decision pages, not a complete register of all Ombudsman casework. For 2024–25, the Ombudsman reports 229 Peabody determinations, 520 findings and 34 severe findings. This dataset retrieves 144 determinations, 318 substantive findings and 18 severe findings on the equivalent printed-report-date basis. Category percentages describe this dataset only.</x:v>
      </x:c>
    </x:row>
  </x:sheetData>
  <x:mergeCells>
    <x:mergeCell ref="A1:H1"/>
    <x:mergeCell ref="A2:H2"/>
    <x:mergeCell ref="A4:B4"/>
    <x:mergeCell ref="A5:B6"/>
    <x:mergeCell ref="C4:D4"/>
    <x:mergeCell ref="C5:D6"/>
    <x:mergeCell ref="E4:F4"/>
    <x:mergeCell ref="E5:F6"/>
    <x:mergeCell ref="G4:H4"/>
    <x:mergeCell ref="G5:H6"/>
    <x:mergeCell ref="A8:H8"/>
    <x:mergeCell ref="A18:D18"/>
    <x:mergeCell ref="A19:D19"/>
    <x:mergeCell ref="A20:D20"/>
    <x:mergeCell ref="A21:D21"/>
    <x:mergeCell ref="A22:D22"/>
    <x:mergeCell ref="A24:H24"/>
    <x:mergeCell ref="B25:H25"/>
    <x:mergeCell ref="B26:H26"/>
    <x:mergeCell ref="B27:H27"/>
    <x:mergeCell ref="B28:H28"/>
    <x:mergeCell ref="A30:H30"/>
    <x:mergeCell ref="A31:H34"/>
  </x:mergeCells>
  <x:conditionalFormatting sqref="A10:C15">
    <x:cfRule type="expression" dxfId="0" priority="1">
      <x:formula>MOD(ROW(),2)=0</x:formula>
    </x:cfRule>
  </x:conditionalFormatting>
  <x:pageMargins left="0.7" right="0.7" top="0.75" bottom="0.75" header="0.3" footer="0.3"/>
  <x:drawing xmlns:r="http://schemas.openxmlformats.org/officeDocument/2006/relationships" r:id="Rc393e395c792474f"/>
</x:worksheet>
</file>

<file path=xl/worksheets/sheet2.xml><?xml version="1.0" encoding="utf-8"?>
<x:worksheet xmlns:x="http://schemas.openxmlformats.org/spreadsheetml/2006/main">
  <x:sheetPr>
    <x:tabColor rgb="FF2F6B7C"/>
  </x:sheetPr>
  <x:sheetViews>
    <x:sheetView showGridLines="0" workbookViewId="0">
      <x:pane ySplit="2" topLeftCell="A3" activePane="bottomLeft" state="frozen"/>
    </x:sheetView>
  </x:sheetViews>
  <x:sheetFormatPr defaultRowHeight="15"/>
  <x:cols>
    <x:col min="1" max="1" width="34" hidden="0" customWidth="1"/>
    <x:col min="2" max="2" width="12" hidden="0" customWidth="1"/>
    <x:col min="3" max="3" width="17" hidden="0" customWidth="1"/>
    <x:col min="4" max="4" width="12" hidden="0" customWidth="1"/>
    <x:col min="5" max="5" width="17" hidden="0" customWidth="1"/>
    <x:col min="6" max="6" width="15" hidden="0" customWidth="1"/>
    <x:col min="7" max="7" width="14" hidden="0" customWidth="1"/>
    <x:col min="8" max="8" width="14" hidden="0" customWidth="1"/>
    <x:col min="9" max="9" width="14" hidden="0" customWidth="1"/>
  </x:cols>
  <x:sheetData>
    <x:row r="1" ht="34" customHeight="1">
      <x:c r="A1" s="4" t="str">
        <x:v>Summary of outcomes and issue categories</x:v>
      </x:c>
      <x:c r="B1" s="4" t="str">
        <x:v>Summary of outcomes and issue categories</x:v>
      </x:c>
      <x:c r="C1" s="4" t="str">
        <x:v>Summary of outcomes and issue categories</x:v>
      </x:c>
      <x:c r="D1" s="4" t="str">
        <x:v>Summary of outcomes and issue categories</x:v>
      </x:c>
      <x:c r="E1" s="4" t="str">
        <x:v>Summary of outcomes and issue categories</x:v>
      </x:c>
      <x:c r="F1" s="4" t="str">
        <x:v>Summary of outcomes and issue categories</x:v>
      </x:c>
      <x:c r="G1" s="4" t="str">
        <x:v>Summary of outcomes and issue categories</x:v>
      </x:c>
      <x:c r="H1" s="4" t="str">
        <x:v>Summary of outcomes and issue categories</x:v>
      </x:c>
      <x:c r="I1" s="4" t="str">
        <x:v>Summary of outcomes and issue categories</x:v>
      </x:c>
    </x:row>
    <x:row r="2" ht="30" customHeight="1">
      <x:c r="A2" s="9" t="str">
        <x:v>Issue categories are provisional keyword tags. A finding can have more than one issue category, so category counts must not be added together.</x:v>
      </x:c>
      <x:c r="B2" s="9" t="str">
        <x:v>Issue categories are provisional keyword tags. A finding can have more than one issue category, so category counts must not be added together.</x:v>
      </x:c>
      <x:c r="C2" s="9" t="str">
        <x:v>Issue categories are provisional keyword tags. A finding can have more than one issue category, so category counts must not be added together.</x:v>
      </x:c>
      <x:c r="D2" s="9" t="str">
        <x:v>Issue categories are provisional keyword tags. A finding can have more than one issue category, so category counts must not be added together.</x:v>
      </x:c>
      <x:c r="E2" s="9" t="str">
        <x:v>Issue categories are provisional keyword tags. A finding can have more than one issue category, so category counts must not be added together.</x:v>
      </x:c>
      <x:c r="F2" s="9" t="str">
        <x:v>Issue categories are provisional keyword tags. A finding can have more than one issue category, so category counts must not be added together.</x:v>
      </x:c>
      <x:c r="G2" s="9" t="str">
        <x:v>Issue categories are provisional keyword tags. A finding can have more than one issue category, so category counts must not be added together.</x:v>
      </x:c>
      <x:c r="H2" s="9" t="str">
        <x:v>Issue categories are provisional keyword tags. A finding can have more than one issue category, so category counts must not be added together.</x:v>
      </x:c>
      <x:c r="I2" s="9" t="str">
        <x:v>Issue categories are provisional keyword tags. A finding can have more than one issue category, so category counts must not be added together.</x:v>
      </x:c>
    </x:row>
    <x:row r="4" ht="30" customHeight="1">
      <x:c r="A4" s="130" t="str">
        <x:v>Outcome</x:v>
      </x:c>
      <x:c r="B4" s="131" t="str">
        <x:v>Findings</x:v>
      </x:c>
      <x:c r="C4" s="132" t="str">
        <x:v>Share of substantive findings</x:v>
      </x:c>
    </x:row>
    <x:row r="5">
      <x:c r="A5" s="219" t="str">
        <x:v>Severe maladministration</x:v>
      </x:c>
      <x:c r="B5" s="220" t="n">
        <x:f>COUNTIF(Findings!$E$5:$E$1277,A5)</x:f>
        <x:v>51</x:v>
      </x:c>
      <x:c r="C5" s="221" t="n">
        <x:f>B5/$B$11</x:f>
        <x:v>0.04006284367635507</x:v>
      </x:c>
    </x:row>
    <x:row r="6">
      <x:c r="A6" s="222" t="str">
        <x:v>Maladministration</x:v>
      </x:c>
      <x:c r="B6" s="223" t="n">
        <x:f>COUNTIF(Findings!$E$5:$E$1277,A6)</x:f>
        <x:v>464</x:v>
      </x:c>
      <x:c r="C6" s="224" t="n">
        <x:f>B6/$B$11</x:f>
        <x:v>0.3644933228593873</x:v>
      </x:c>
    </x:row>
    <x:row r="7">
      <x:c r="A7" s="222" t="str">
        <x:v>Service failure</x:v>
      </x:c>
      <x:c r="B7" s="223" t="n">
        <x:f>COUNTIF(Findings!$E$5:$E$1277,A7)</x:f>
        <x:v>265</x:v>
      </x:c>
      <x:c r="C7" s="224" t="n">
        <x:f>B7/$B$11</x:f>
        <x:v>0.20816967792615867</x:v>
      </x:c>
    </x:row>
    <x:row r="8">
      <x:c r="A8" s="222" t="str">
        <x:v>Reasonable redress</x:v>
      </x:c>
      <x:c r="B8" s="223" t="n">
        <x:f>COUNTIF(Findings!$E$5:$E$1277,A8)</x:f>
        <x:v>358</x:v>
      </x:c>
      <x:c r="C8" s="224" t="n">
        <x:f>B8/$B$11</x:f>
        <x:v>0.2812254516889238</x:v>
      </x:c>
    </x:row>
    <x:row r="9">
      <x:c r="A9" s="222" t="str">
        <x:v>No maladministration</x:v>
      </x:c>
      <x:c r="B9" s="223" t="n">
        <x:f>COUNTIF(Findings!$E$5:$E$1277,A9)</x:f>
        <x:v>130</x:v>
      </x:c>
      <x:c r="C9" s="224" t="n">
        <x:f>B9/$B$11</x:f>
        <x:v>0.1021209740769835</x:v>
      </x:c>
    </x:row>
    <x:row r="10">
      <x:c r="A10" s="222" t="str">
        <x:v>Resolved with intervention</x:v>
      </x:c>
      <x:c r="B10" s="223" t="n">
        <x:f>COUNTIF(Findings!$E$5:$E$1277,A10)</x:f>
        <x:v>5</x:v>
      </x:c>
      <x:c r="C10" s="224" t="n">
        <x:f>B10/$B$11</x:f>
        <x:v>0.003927729772191673</x:v>
      </x:c>
    </x:row>
    <x:row r="11">
      <x:c r="A11" s="225" t="str">
        <x:v>Total</x:v>
      </x:c>
      <x:c r="B11" s="226" t="n">
        <x:f>SUM(B5:B10)</x:f>
        <x:v>1273</x:v>
      </x:c>
      <x:c r="C11" s="227" t="n">
        <x:f>SUM(C5:C10)</x:f>
        <x:v>1</x:v>
      </x:c>
    </x:row>
    <x:row r="13" ht="24" customHeight="1">
      <x:c r="A13" s="117" t="str">
        <x:v>Issue categories</x:v>
      </x:c>
      <x:c r="B13" s="118" t="str">
        <x:v>Issue categories</x:v>
      </x:c>
      <x:c r="C13" s="118" t="str">
        <x:v>Issue categories</x:v>
      </x:c>
      <x:c r="D13" s="118" t="str">
        <x:v>Issue categories</x:v>
      </x:c>
      <x:c r="E13" s="118" t="str">
        <x:v>Issue categories</x:v>
      </x:c>
      <x:c r="F13" s="118" t="str">
        <x:v>Issue categories</x:v>
      </x:c>
      <x:c r="G13" s="118" t="str">
        <x:v>Issue categories</x:v>
      </x:c>
      <x:c r="H13" s="118" t="str">
        <x:v>Issue categories</x:v>
      </x:c>
      <x:c r="I13" s="119" t="str">
        <x:v>Issue categories</x:v>
      </x:c>
    </x:row>
    <x:row r="14" ht="30" customHeight="1">
      <x:c r="A14" s="130" t="str">
        <x:v>Issue category</x:v>
      </x:c>
      <x:c r="B14" s="131" t="str">
        <x:v>Findings</x:v>
      </x:c>
      <x:c r="C14" s="131" t="str">
        <x:v>Share of findings</x:v>
      </x:c>
      <x:c r="D14" s="131" t="str">
        <x:v>Decisions</x:v>
      </x:c>
      <x:c r="E14" s="131" t="str">
        <x:v>Share of decisions</x:v>
      </x:c>
      <x:c r="F14" s="131" t="str">
        <x:v>Adverse findings</x:v>
      </x:c>
      <x:c r="G14" s="131" t="str">
        <x:v>Adverse rate</x:v>
      </x:c>
      <x:c r="H14" s="131" t="str">
        <x:v>Severe</x:v>
      </x:c>
      <x:c r="I14" s="132" t="str">
        <x:v>Reasonable redress</x:v>
      </x:c>
    </x:row>
    <x:row r="15">
      <x:c r="A15" s="219" t="str">
        <x:v>Complaint handling</x:v>
      </x:c>
      <x:c r="B15" s="220" t="n">
        <x:v>471</x:v>
      </x:c>
      <x:c r="C15" s="221" t="n">
        <x:v>0.3699921445404556</x:v>
      </x:c>
      <x:c r="D15" s="220" t="n">
        <x:v>458</x:v>
      </x:c>
      <x:c r="E15" s="221" t="n">
        <x:v>0.8403669724770643</x:v>
      </x:c>
      <x:c r="F15" s="220" t="n">
        <x:v>249</x:v>
      </x:c>
      <x:c r="G15" s="221" t="n">
        <x:v>0.5286624203821656</x:v>
      </x:c>
      <x:c r="H15" s="220" t="n">
        <x:v>11</x:v>
      </x:c>
      <x:c r="I15" s="220" t="n">
        <x:v>210</x:v>
      </x:c>
    </x:row>
    <x:row r="16">
      <x:c r="A16" s="222" t="str">
        <x:v>Repairs and maintenance</x:v>
      </x:c>
      <x:c r="B16" s="223" t="n">
        <x:v>288</x:v>
      </x:c>
      <x:c r="C16" s="224" t="n">
        <x:v>0.22623723487824038</x:v>
      </x:c>
      <x:c r="D16" s="223" t="n">
        <x:v>248</x:v>
      </x:c>
      <x:c r="E16" s="224" t="n">
        <x:v>0.45504587155963305</x:v>
      </x:c>
      <x:c r="F16" s="223" t="n">
        <x:v>200</x:v>
      </x:c>
      <x:c r="G16" s="224" t="n">
        <x:v>0.6944444444444444</x:v>
      </x:c>
      <x:c r="H16" s="223" t="n">
        <x:v>20</x:v>
      </x:c>
      <x:c r="I16" s="223" t="n">
        <x:v>65</x:v>
      </x:c>
    </x:row>
    <x:row r="17">
      <x:c r="A17" s="222" t="str">
        <x:v>Other or unclear</x:v>
      </x:c>
      <x:c r="B17" s="223" t="n">
        <x:v>106</x:v>
      </x:c>
      <x:c r="C17" s="224" t="n">
        <x:v>0.08326787117046347</x:v>
      </x:c>
      <x:c r="D17" s="223" t="n">
        <x:v>93</x:v>
      </x:c>
      <x:c r="E17" s="224" t="n">
        <x:v>0.1706422018348624</x:v>
      </x:c>
      <x:c r="F17" s="223" t="n">
        <x:v>59</x:v>
      </x:c>
      <x:c r="G17" s="224" t="n">
        <x:v>0.5566037735849056</x:v>
      </x:c>
      <x:c r="H17" s="223" t="n">
        <x:v>2</x:v>
      </x:c>
      <x:c r="I17" s="223" t="n">
        <x:v>23</x:v>
      </x:c>
    </x:row>
    <x:row r="18">
      <x:c r="A18" s="222" t="str">
        <x:v>Leaks and water ingress</x:v>
      </x:c>
      <x:c r="B18" s="223" t="n">
        <x:v>101</x:v>
      </x:c>
      <x:c r="C18" s="224" t="n">
        <x:v>0.0793401413982718</x:v>
      </x:c>
      <x:c r="D18" s="223" t="n">
        <x:v>96</x:v>
      </x:c>
      <x:c r="E18" s="224" t="n">
        <x:v>0.1761467889908257</x:v>
      </x:c>
      <x:c r="F18" s="223" t="n">
        <x:v>66</x:v>
      </x:c>
      <x:c r="G18" s="224" t="n">
        <x:v>0.6534653465346535</x:v>
      </x:c>
      <x:c r="H18" s="223" t="n">
        <x:v>16</x:v>
      </x:c>
      <x:c r="I18" s="223" t="n">
        <x:v>26</x:v>
      </x:c>
    </x:row>
    <x:row r="19">
      <x:c r="A19" s="222" t="str">
        <x:v>ASB and noise</x:v>
      </x:c>
      <x:c r="B19" s="223" t="n">
        <x:v>97</x:v>
      </x:c>
      <x:c r="C19" s="224" t="n">
        <x:v>0.07619795758051846</x:v>
      </x:c>
      <x:c r="D19" s="223" t="n">
        <x:v>89</x:v>
      </x:c>
      <x:c r="E19" s="224" t="n">
        <x:v>0.163302752293578</x:v>
      </x:c>
      <x:c r="F19" s="223" t="n">
        <x:v>67</x:v>
      </x:c>
      <x:c r="G19" s="224" t="n">
        <x:v>0.6907216494845361</x:v>
      </x:c>
      <x:c r="H19" s="223" t="n">
        <x:v>2</x:v>
      </x:c>
      <x:c r="I19" s="223" t="n">
        <x:v>8</x:v>
      </x:c>
    </x:row>
    <x:row r="20">
      <x:c r="A20" s="222" t="str">
        <x:v>Damp and mould</x:v>
      </x:c>
      <x:c r="B20" s="223" t="n">
        <x:v>92</x:v>
      </x:c>
      <x:c r="C20" s="224" t="n">
        <x:v>0.07227022780832679</x:v>
      </x:c>
      <x:c r="D20" s="223" t="n">
        <x:v>92</x:v>
      </x:c>
      <x:c r="E20" s="224" t="n">
        <x:v>0.1688073394495413</x:v>
      </x:c>
      <x:c r="F20" s="223" t="n">
        <x:v>75</x:v>
      </x:c>
      <x:c r="G20" s="224" t="n">
        <x:v>0.8152173913043478</x:v>
      </x:c>
      <x:c r="H20" s="223" t="n">
        <x:v>13</x:v>
      </x:c>
      <x:c r="I20" s="223" t="n">
        <x:v>16</x:v>
      </x:c>
    </x:row>
    <x:row r="21">
      <x:c r="A21" s="222" t="str">
        <x:v>Estate and communal services</x:v>
      </x:c>
      <x:c r="B21" s="223" t="n">
        <x:v>81</x:v>
      </x:c>
      <x:c r="C21" s="224" t="n">
        <x:v>0.0636292223095051</x:v>
      </x:c>
      <x:c r="D21" s="223" t="n">
        <x:v>70</x:v>
      </x:c>
      <x:c r="E21" s="224" t="n">
        <x:v>0.12844036697247707</x:v>
      </x:c>
      <x:c r="F21" s="223" t="n">
        <x:v>44</x:v>
      </x:c>
      <x:c r="G21" s="224" t="n">
        <x:v>0.5432098765432098</x:v>
      </x:c>
      <x:c r="H21" s="223" t="n">
        <x:v>0</x:v>
      </x:c>
      <x:c r="I21" s="223" t="n">
        <x:v>19</x:v>
      </x:c>
    </x:row>
    <x:row r="22">
      <x:c r="A22" s="222" t="str">
        <x:v>Staff conduct and communication</x:v>
      </x:c>
      <x:c r="B22" s="223" t="n">
        <x:v>51</x:v>
      </x:c>
      <x:c r="C22" s="224" t="n">
        <x:v>0.04006284367635507</x:v>
      </x:c>
      <x:c r="D22" s="223" t="n">
        <x:v>46</x:v>
      </x:c>
      <x:c r="E22" s="224" t="n">
        <x:v>0.08440366972477065</x:v>
      </x:c>
      <x:c r="F22" s="223" t="n">
        <x:v>31</x:v>
      </x:c>
      <x:c r="G22" s="224" t="n">
        <x:v>0.6078431372549019</x:v>
      </x:c>
      <x:c r="H22" s="223" t="n">
        <x:v>0</x:v>
      </x:c>
      <x:c r="I22" s="223" t="n">
        <x:v>8</x:v>
      </x:c>
    </x:row>
    <x:row r="23">
      <x:c r="A23" s="222" t="str">
        <x:v>Information and records</x:v>
      </x:c>
      <x:c r="B23" s="223" t="n">
        <x:v>42</x:v>
      </x:c>
      <x:c r="C23" s="224" t="n">
        <x:v>0.032992930086410056</x:v>
      </x:c>
      <x:c r="D23" s="223" t="n">
        <x:v>40</x:v>
      </x:c>
      <x:c r="E23" s="224" t="n">
        <x:v>0.07339449541284404</x:v>
      </x:c>
      <x:c r="F23" s="223" t="n">
        <x:v>34</x:v>
      </x:c>
      <x:c r="G23" s="224" t="n">
        <x:v>0.8095238095238095</x:v>
      </x:c>
      <x:c r="H23" s="223" t="n">
        <x:v>0</x:v>
      </x:c>
      <x:c r="I23" s="223" t="n">
        <x:v>4</x:v>
      </x:c>
    </x:row>
    <x:row r="24">
      <x:c r="A24" s="222" t="str">
        <x:v>Service charges</x:v>
      </x:c>
      <x:c r="B24" s="223" t="n">
        <x:v>39</x:v>
      </x:c>
      <x:c r="C24" s="224" t="n">
        <x:v>0.030636292223095052</x:v>
      </x:c>
      <x:c r="D24" s="223" t="n">
        <x:v>36</x:v>
      </x:c>
      <x:c r="E24" s="224" t="n">
        <x:v>0.06605504587155964</x:v>
      </x:c>
      <x:c r="F24" s="223" t="n">
        <x:v>25</x:v>
      </x:c>
      <x:c r="G24" s="224" t="n">
        <x:v>0.6410256410256411</x:v>
      </x:c>
      <x:c r="H24" s="223" t="n">
        <x:v>0</x:v>
      </x:c>
      <x:c r="I24" s="223" t="n">
        <x:v>7</x:v>
      </x:c>
    </x:row>
    <x:row r="25">
      <x:c r="A25" s="222" t="str">
        <x:v>Heating and hot water</x:v>
      </x:c>
      <x:c r="B25" s="223" t="n">
        <x:v>36</x:v>
      </x:c>
      <x:c r="C25" s="224" t="n">
        <x:v>0.028279654359780047</x:v>
      </x:c>
      <x:c r="D25" s="223" t="n">
        <x:v>36</x:v>
      </x:c>
      <x:c r="E25" s="224" t="n">
        <x:v>0.06605504587155964</x:v>
      </x:c>
      <x:c r="F25" s="223" t="n">
        <x:v>25</x:v>
      </x:c>
      <x:c r="G25" s="224" t="n">
        <x:v>0.6944444444444444</x:v>
      </x:c>
      <x:c r="H25" s="223" t="n">
        <x:v>1</x:v>
      </x:c>
      <x:c r="I25" s="223" t="n">
        <x:v>7</x:v>
      </x:c>
    </x:row>
    <x:row r="26">
      <x:c r="A26" s="222" t="str">
        <x:v>Transfers and allocations</x:v>
      </x:c>
      <x:c r="B26" s="223" t="n">
        <x:v>27</x:v>
      </x:c>
      <x:c r="C26" s="224" t="n">
        <x:v>0.021209740769835034</x:v>
      </x:c>
      <x:c r="D26" s="223" t="n">
        <x:v>25</x:v>
      </x:c>
      <x:c r="E26" s="224" t="n">
        <x:v>0.045871559633027525</x:v>
      </x:c>
      <x:c r="F26" s="223" t="n">
        <x:v>16</x:v>
      </x:c>
      <x:c r="G26" s="224" t="n">
        <x:v>0.5925925925925926</x:v>
      </x:c>
      <x:c r="H26" s="223" t="n">
        <x:v>1</x:v>
      </x:c>
      <x:c r="I26" s="223" t="n">
        <x:v>3</x:v>
      </x:c>
    </x:row>
    <x:row r="27">
      <x:c r="A27" s="222" t="str">
        <x:v>Compensation and insurance</x:v>
      </x:c>
      <x:c r="B27" s="223" t="n">
        <x:v>22</x:v>
      </x:c>
      <x:c r="C27" s="224" t="n">
        <x:v>0.01728201099764336</x:v>
      </x:c>
      <x:c r="D27" s="223" t="n">
        <x:v>22</x:v>
      </x:c>
      <x:c r="E27" s="224" t="n">
        <x:v>0.04036697247706422</x:v>
      </x:c>
      <x:c r="F27" s="223" t="n">
        <x:v>11</x:v>
      </x:c>
      <x:c r="G27" s="224" t="n">
        <x:v>0.5</x:v>
      </x:c>
      <x:c r="H27" s="223" t="n">
        <x:v>1</x:v>
      </x:c>
      <x:c r="I27" s="223" t="n">
        <x:v>3</x:v>
      </x:c>
    </x:row>
    <x:row r="28">
      <x:c r="A28" s="222" t="str">
        <x:v>Temporary moves</x:v>
      </x:c>
      <x:c r="B28" s="223" t="n">
        <x:v>20</x:v>
      </x:c>
      <x:c r="C28" s="224" t="n">
        <x:v>0.015710919088766692</x:v>
      </x:c>
      <x:c r="D28" s="223" t="n">
        <x:v>19</x:v>
      </x:c>
      <x:c r="E28" s="224" t="n">
        <x:v>0.03486238532110092</x:v>
      </x:c>
      <x:c r="F28" s="223" t="n">
        <x:v>14</x:v>
      </x:c>
      <x:c r="G28" s="224" t="n">
        <x:v>0.7</x:v>
      </x:c>
      <x:c r="H28" s="223" t="n">
        <x:v>2</x:v>
      </x:c>
      <x:c r="I28" s="223" t="n">
        <x:v>4</x:v>
      </x:c>
    </x:row>
    <x:row r="29">
      <x:c r="A29" s="222" t="str">
        <x:v>Tenancy and lease management</x:v>
      </x:c>
      <x:c r="B29" s="223" t="n">
        <x:v>20</x:v>
      </x:c>
      <x:c r="C29" s="224" t="n">
        <x:v>0.015710919088766692</x:v>
      </x:c>
      <x:c r="D29" s="223" t="n">
        <x:v>18</x:v>
      </x:c>
      <x:c r="E29" s="224" t="n">
        <x:v>0.03302752293577982</x:v>
      </x:c>
      <x:c r="F29" s="223" t="n">
        <x:v>8</x:v>
      </x:c>
      <x:c r="G29" s="224" t="n">
        <x:v>0.4</x:v>
      </x:c>
      <x:c r="H29" s="223" t="n">
        <x:v>0</x:v>
      </x:c>
      <x:c r="I29" s="223" t="n">
        <x:v>4</x:v>
      </x:c>
    </x:row>
    <x:row r="30">
      <x:c r="A30" s="222" t="str">
        <x:v>Pests</x:v>
      </x:c>
      <x:c r="B30" s="223" t="n">
        <x:v>17</x:v>
      </x:c>
      <x:c r="C30" s="224" t="n">
        <x:v>0.01335428122545169</x:v>
      </x:c>
      <x:c r="D30" s="223" t="n">
        <x:v>17</x:v>
      </x:c>
      <x:c r="E30" s="224" t="n">
        <x:v>0.031192660550458717</x:v>
      </x:c>
      <x:c r="F30" s="223" t="n">
        <x:v>12</x:v>
      </x:c>
      <x:c r="G30" s="224" t="n">
        <x:v>0.7058823529411765</x:v>
      </x:c>
      <x:c r="H30" s="223" t="n">
        <x:v>2</x:v>
      </x:c>
      <x:c r="I30" s="223" t="n">
        <x:v>3</x:v>
      </x:c>
    </x:row>
    <x:row r="31">
      <x:c r="A31" s="222" t="str">
        <x:v>Building and fire safety</x:v>
      </x:c>
      <x:c r="B31" s="223" t="n">
        <x:v>16</x:v>
      </x:c>
      <x:c r="C31" s="224" t="n">
        <x:v>0.012568735271013355</x:v>
      </x:c>
      <x:c r="D31" s="223" t="n">
        <x:v>14</x:v>
      </x:c>
      <x:c r="E31" s="224" t="n">
        <x:v>0.025688073394495414</x:v>
      </x:c>
      <x:c r="F31" s="223" t="n">
        <x:v>10</x:v>
      </x:c>
      <x:c r="G31" s="224" t="n">
        <x:v>0.625</x:v>
      </x:c>
      <x:c r="H31" s="223" t="n">
        <x:v>0</x:v>
      </x:c>
      <x:c r="I31" s="223" t="n">
        <x:v>2</x:v>
      </x:c>
    </x:row>
    <x:row r="32">
      <x:c r="A32" s="222" t="str">
        <x:v>Gas, water and utilities</x:v>
      </x:c>
      <x:c r="B32" s="223" t="n">
        <x:v>12</x:v>
      </x:c>
      <x:c r="C32" s="224" t="n">
        <x:v>0.009426551453260016</x:v>
      </x:c>
      <x:c r="D32" s="223" t="n">
        <x:v>12</x:v>
      </x:c>
      <x:c r="E32" s="224" t="n">
        <x:v>0.022018348623853212</x:v>
      </x:c>
      <x:c r="F32" s="223" t="n">
        <x:v>9</x:v>
      </x:c>
      <x:c r="G32" s="224" t="n">
        <x:v>0.75</x:v>
      </x:c>
      <x:c r="H32" s="223" t="n">
        <x:v>2</x:v>
      </x:c>
      <x:c r="I32" s="223" t="n">
        <x:v>1</x:v>
      </x:c>
    </x:row>
    <x:row r="33">
      <x:c r="A33" s="222" t="str">
        <x:v>Rent and arrears</x:v>
      </x:c>
      <x:c r="B33" s="223" t="n">
        <x:v>11</x:v>
      </x:c>
      <x:c r="C33" s="224" t="n">
        <x:v>0.00864100549882168</x:v>
      </x:c>
      <x:c r="D33" s="223" t="n">
        <x:v>11</x:v>
      </x:c>
      <x:c r="E33" s="224" t="n">
        <x:v>0.02018348623853211</x:v>
      </x:c>
      <x:c r="F33" s="223" t="n">
        <x:v>8</x:v>
      </x:c>
      <x:c r="G33" s="224" t="n">
        <x:v>0.7272727272727273</x:v>
      </x:c>
      <x:c r="H33" s="223" t="n">
        <x:v>0</x:v>
      </x:c>
      <x:c r="I33" s="223" t="n">
        <x:v>1</x:v>
      </x:c>
    </x:row>
    <x:row r="34">
      <x:c r="A34" s="222" t="str">
        <x:v>Vulnerability and adaptations</x:v>
      </x:c>
      <x:c r="B34" s="223" t="n">
        <x:v>9</x:v>
      </x:c>
      <x:c r="C34" s="224" t="n">
        <x:v>0.007069913589945012</x:v>
      </x:c>
      <x:c r="D34" s="223" t="n">
        <x:v>9</x:v>
      </x:c>
      <x:c r="E34" s="224" t="n">
        <x:v>0.01651376146788991</x:v>
      </x:c>
      <x:c r="F34" s="223" t="n">
        <x:v>9</x:v>
      </x:c>
      <x:c r="G34" s="224" t="n">
        <x:v>1</x:v>
      </x:c>
      <x:c r="H34" s="223" t="n">
        <x:v>1</x:v>
      </x:c>
      <x:c r="I34" s="223" t="n">
        <x:v>0</x:v>
      </x:c>
    </x:row>
    <x:row r="35">
      <x:c r="A35" s="228" t="str">
        <x:v>Property condition at letting</x:v>
      </x:c>
      <x:c r="B35" s="229" t="n">
        <x:v>4</x:v>
      </x:c>
      <x:c r="C35" s="230" t="n">
        <x:v>0.003142183817753339</x:v>
      </x:c>
      <x:c r="D35" s="229" t="n">
        <x:v>4</x:v>
      </x:c>
      <x:c r="E35" s="230" t="n">
        <x:v>0.007339449541284404</x:v>
      </x:c>
      <x:c r="F35" s="229" t="n">
        <x:v>3</x:v>
      </x:c>
      <x:c r="G35" s="230" t="n">
        <x:v>0.75</x:v>
      </x:c>
      <x:c r="H35" s="229" t="n">
        <x:v>0</x:v>
      </x:c>
      <x:c r="I35" s="229" t="n">
        <x:v>1</x:v>
      </x:c>
    </x:row>
  </x:sheetData>
  <x:mergeCells>
    <x:mergeCell ref="A1:I1"/>
    <x:mergeCell ref="A2:I2"/>
    <x:mergeCell ref="A13:I13"/>
  </x:mergeCells>
  <x:conditionalFormatting sqref="A5:C10">
    <x:cfRule type="expression" dxfId="1" priority="1">
      <x:formula>MOD(ROW(),2)=0</x:formula>
    </x:cfRule>
  </x:conditionalFormatting>
  <x:conditionalFormatting sqref="A15:I35">
    <x:cfRule type="expression" dxfId="2" priority="2">
      <x:formula>MOD(ROW(),2)=1</x:formula>
    </x:cfRule>
  </x:conditionalFormatting>
  <x:conditionalFormatting sqref="G15:G35">
    <x:cfRule type="colorScale" priority="3">
      <x:colorScale>
        <x:cfvo type="min"/>
        <x:cfvo type="percentile" val="50"/>
        <x:cfvo type="max"/>
        <x:color rgb="FFE8F1F5"/>
        <x:color rgb="FFFFF4D6"/>
        <x:color rgb="FFFDECEC"/>
      </x:colorScale>
    </x:cfRule>
  </x:conditionalFormatting>
  <x:pageMargins left="0.7" right="0.7" top="0.75" bottom="0.75" header="0.3" footer="0.3"/>
</x:worksheet>
</file>

<file path=xl/worksheets/sheet3.xml><?xml version="1.0" encoding="utf-8"?>
<x:worksheet xmlns:x="http://schemas.openxmlformats.org/spreadsheetml/2006/main">
  <x:sheetPr>
    <x:tabColor rgb="FF446A85"/>
  </x:sheetPr>
  <x:sheetViews>
    <x:sheetView showGridLines="0" workbookViewId="0">
      <x:pane xSplit="2" ySplit="4" topLeftCell="C5" activePane="bottomRight" state="frozen"/>
    </x:sheetView>
  </x:sheetViews>
  <x:sheetFormatPr defaultRowHeight="15"/>
  <x:cols>
    <x:col min="1" max="1" width="15" hidden="0" customWidth="1"/>
    <x:col min="2" max="2" width="15" hidden="0" customWidth="1"/>
    <x:col min="3" max="3" width="15" hidden="0" customWidth="1"/>
    <x:col min="4" max="4" width="42" hidden="0" customWidth="1"/>
    <x:col min="5" max="5" width="13" hidden="0" customWidth="1"/>
    <x:col min="6" max="6" width="13" hidden="0" customWidth="1"/>
    <x:col min="7" max="7" width="13" hidden="0" customWidth="1"/>
    <x:col min="8" max="8" width="48" hidden="0" customWidth="1"/>
    <x:col min="9" max="9" width="54" hidden="0" customWidth="1"/>
  </x:cols>
  <x:sheetData>
    <x:row r="1" ht="34" customHeight="1">
      <x:c r="A1" s="4" t="str">
        <x:v>Included decisions</x:v>
      </x:c>
      <x:c r="B1" s="4" t="str">
        <x:v>Included decisions</x:v>
      </x:c>
      <x:c r="C1" s="4" t="str">
        <x:v>Included decisions</x:v>
      </x:c>
      <x:c r="D1" s="4" t="str">
        <x:v>Included decisions</x:v>
      </x:c>
      <x:c r="E1" s="4" t="str">
        <x:v>Included decisions</x:v>
      </x:c>
      <x:c r="F1" s="4" t="str">
        <x:v>Included decisions</x:v>
      </x:c>
      <x:c r="G1" s="4" t="str">
        <x:v>Included decisions</x:v>
      </x:c>
      <x:c r="H1" s="4" t="str">
        <x:v>Included decisions</x:v>
      </x:c>
      <x:c r="I1" s="4" t="str">
        <x:v>Included decisions</x:v>
      </x:c>
    </x:row>
    <x:row r="2" ht="30" customHeight="1">
      <x:c r="A2" s="9" t="str">
        <x:v>One row per substantive Peabody decision. Use the filters to search by issue, outcome or date. Source URLs link to the published Ombudsman decisions.</x:v>
      </x:c>
      <x:c r="B2" s="9" t="str">
        <x:v>One row per substantive Peabody decision. Use the filters to search by issue, outcome or date. Source URLs link to the published Ombudsman decisions.</x:v>
      </x:c>
      <x:c r="C2" s="9" t="str">
        <x:v>One row per substantive Peabody decision. Use the filters to search by issue, outcome or date. Source URLs link to the published Ombudsman decisions.</x:v>
      </x:c>
      <x:c r="D2" s="9" t="str">
        <x:v>One row per substantive Peabody decision. Use the filters to search by issue, outcome or date. Source URLs link to the published Ombudsman decisions.</x:v>
      </x:c>
      <x:c r="E2" s="9" t="str">
        <x:v>One row per substantive Peabody decision. Use the filters to search by issue, outcome or date. Source URLs link to the published Ombudsman decisions.</x:v>
      </x:c>
      <x:c r="F2" s="9" t="str">
        <x:v>One row per substantive Peabody decision. Use the filters to search by issue, outcome or date. Source URLs link to the published Ombudsman decisions.</x:v>
      </x:c>
      <x:c r="G2" s="9" t="str">
        <x:v>One row per substantive Peabody decision. Use the filters to search by issue, outcome or date. Source URLs link to the published Ombudsman decisions.</x:v>
      </x:c>
      <x:c r="H2" s="9" t="str">
        <x:v>One row per substantive Peabody decision. Use the filters to search by issue, outcome or date. Source URLs link to the published Ombudsman decisions.</x:v>
      </x:c>
      <x:c r="I2" s="9" t="str">
        <x:v>One row per substantive Peabody decision. Use the filters to search by issue, outcome or date. Source URLs link to the published Ombudsman decisions.</x:v>
      </x:c>
    </x:row>
    <x:row r="4" ht="30" customHeight="1">
      <x:c r="A4" s="130" t="str">
        <x:v>Case reference</x:v>
      </x:c>
      <x:c r="B4" s="131" t="str">
        <x:v>Decision date</x:v>
      </x:c>
      <x:c r="C4" s="131" t="str">
        <x:v>Publication date</x:v>
      </x:c>
      <x:c r="D4" s="131" t="str">
        <x:v>Issue categories</x:v>
      </x:c>
      <x:c r="E4" s="131" t="str">
        <x:v>Findings</x:v>
      </x:c>
      <x:c r="F4" s="131" t="str">
        <x:v>Adverse findings</x:v>
      </x:c>
      <x:c r="G4" s="131" t="str">
        <x:v>Severe findings</x:v>
      </x:c>
      <x:c r="H4" s="131" t="str">
        <x:v>Outcome summary</x:v>
      </x:c>
      <x:c r="I4" s="132" t="str">
        <x:v>Source URL</x:v>
      </x:c>
    </x:row>
    <x:row r="5" ht="34" customHeight="1">
      <x:c r="A5" s="134" t="str">
        <x:v>202406659</x:v>
      </x:c>
      <x:c r="B5" s="231" t="n">
        <x:v>46195</x:v>
      </x:c>
      <x:c r="C5" s="231" t="n">
        <x:v>46224</x:v>
      </x:c>
      <x:c r="D5" s="232" t="str">
        <x:v>Complaint handling; Damp and mould</x:v>
      </x:c>
      <x:c r="E5" s="233" t="n">
        <x:v>2</x:v>
      </x:c>
      <x:c r="F5" s="233" t="n">
        <x:v>0</x:v>
      </x:c>
      <x:c r="G5" s="233" t="n">
        <x:v>0</x:v>
      </x:c>
      <x:c r="H5" s="232" t="str">
        <x:v>2 reasonable redress</x:v>
      </x:c>
      <x:c r="I5" s="232" t="str">
        <x:v>https://www.housing-ombudsman.org.uk/decisions/peabody-trust-202406659/</x:v>
      </x:c>
    </x:row>
    <x:row r="6" ht="34" customHeight="1">
      <x:c r="A6" s="134" t="str">
        <x:v>202544131</x:v>
      </x:c>
      <x:c r="B6" s="231" t="n">
        <x:v>46175</x:v>
      </x:c>
      <x:c r="C6" s="231" t="n">
        <x:v>46266</x:v>
      </x:c>
      <x:c r="D6" s="232" t="str">
        <x:v>Complaint handling; Repairs and maintenance</x:v>
      </x:c>
      <x:c r="E6" s="233" t="n">
        <x:v>2</x:v>
      </x:c>
      <x:c r="F6" s="233" t="n">
        <x:v>2</x:v>
      </x:c>
      <x:c r="G6" s="233" t="n">
        <x:v>0</x:v>
      </x:c>
      <x:c r="H6" s="232" t="str">
        <x:v>1 maladministration; 1 service failure</x:v>
      </x:c>
      <x:c r="I6" s="232" t="str">
        <x:v>https://www.housing-ombudsman.org.uk/decisions/peabody-trust-202544131/</x:v>
      </x:c>
    </x:row>
    <x:row r="7" ht="34" customHeight="1">
      <x:c r="A7" s="134" t="str">
        <x:v>202312953</x:v>
      </x:c>
      <x:c r="B7" s="231" t="n">
        <x:v>46174</x:v>
      </x:c>
      <x:c r="C7" s="231" t="n">
        <x:v>46266</x:v>
      </x:c>
      <x:c r="D7" s="232" t="str">
        <x:v>Complaint handling; Leaks and water ingress; Other or unclear; Repairs and maintenance; Temporary moves</x:v>
      </x:c>
      <x:c r="E7" s="233" t="n">
        <x:v>4</x:v>
      </x:c>
      <x:c r="F7" s="233" t="n">
        <x:v>2</x:v>
      </x:c>
      <x:c r="G7" s="233" t="n">
        <x:v>0</x:v>
      </x:c>
      <x:c r="H7" s="232" t="str">
        <x:v>1 maladministration; 1 service failure; 2 reasonable redress</x:v>
      </x:c>
      <x:c r="I7" s="232" t="str">
        <x:v>https://www.housing-ombudsman.org.uk/decisions/peabody-trust-202312953/</x:v>
      </x:c>
    </x:row>
    <x:row r="8" ht="34" customHeight="1">
      <x:c r="A8" s="134" t="str">
        <x:v>202447643</x:v>
      </x:c>
      <x:c r="B8" s="231" t="n">
        <x:v>46171</x:v>
      </x:c>
      <x:c r="C8" s="231" t="n">
        <x:v>46266</x:v>
      </x:c>
      <x:c r="D8" s="232" t="str">
        <x:v>Complaint handling; Pests</x:v>
      </x:c>
      <x:c r="E8" s="233" t="n">
        <x:v>2</x:v>
      </x:c>
      <x:c r="F8" s="233" t="n">
        <x:v>1</x:v>
      </x:c>
      <x:c r="G8" s="233" t="n">
        <x:v>0</x:v>
      </x:c>
      <x:c r="H8" s="232" t="str">
        <x:v>1 maladministration; 1 reasonable redress</x:v>
      </x:c>
      <x:c r="I8" s="232" t="str">
        <x:v>https://www.housing-ombudsman.org.uk/decisions/peabody-trust-202447643/</x:v>
      </x:c>
    </x:row>
    <x:row r="9" ht="34" customHeight="1">
      <x:c r="A9" s="134" t="str">
        <x:v>202347358</x:v>
      </x:c>
      <x:c r="B9" s="231" t="n">
        <x:v>46164</x:v>
      </x:c>
      <x:c r="C9" s="231" t="n">
        <x:v>46266</x:v>
      </x:c>
      <x:c r="D9" s="232" t="str">
        <x:v>Complaint handling; Damp and mould; Leaks and water ingress</x:v>
      </x:c>
      <x:c r="E9" s="233" t="n">
        <x:v>2</x:v>
      </x:c>
      <x:c r="F9" s="233" t="n">
        <x:v>0</x:v>
      </x:c>
      <x:c r="G9" s="233" t="n">
        <x:v>0</x:v>
      </x:c>
      <x:c r="H9" s="232" t="str">
        <x:v>2 reasonable redress</x:v>
      </x:c>
      <x:c r="I9" s="232" t="str">
        <x:v>https://www.housing-ombudsman.org.uk/decisions/peabody-trust-202347358/</x:v>
      </x:c>
    </x:row>
    <x:row r="10" ht="34" customHeight="1">
      <x:c r="A10" s="134" t="str">
        <x:v>202532554</x:v>
      </x:c>
      <x:c r="B10" s="231" t="n">
        <x:v>46157</x:v>
      </x:c>
      <x:c r="C10" s="231" t="n">
        <x:v>46252</x:v>
      </x:c>
      <x:c r="D10" s="232" t="str">
        <x:v>Complaint handling; Information and records; Other or unclear; Repairs and maintenance; Tenancy and lease management</x:v>
      </x:c>
      <x:c r="E10" s="233" t="n">
        <x:v>4</x:v>
      </x:c>
      <x:c r="F10" s="233" t="n">
        <x:v>3</x:v>
      </x:c>
      <x:c r="G10" s="233" t="n">
        <x:v>0</x:v>
      </x:c>
      <x:c r="H10" s="232" t="str">
        <x:v>2 maladministration; 1 service failure; 1 no maladministration</x:v>
      </x:c>
      <x:c r="I10" s="232" t="str">
        <x:v>https://www.housing-ombudsman.org.uk/decisions/peabody-trust-202532554/</x:v>
      </x:c>
    </x:row>
    <x:row r="11" ht="34" customHeight="1">
      <x:c r="A11" s="134" t="str">
        <x:v>202444535</x:v>
      </x:c>
      <x:c r="B11" s="231" t="n">
        <x:v>46156</x:v>
      </x:c>
      <x:c r="C11" s="231" t="n">
        <x:v>46252</x:v>
      </x:c>
      <x:c r="D11" s="232" t="str">
        <x:v>Building and fire safety; Complaint handling</x:v>
      </x:c>
      <x:c r="E11" s="233" t="n">
        <x:v>2</x:v>
      </x:c>
      <x:c r="F11" s="233" t="n">
        <x:v>1</x:v>
      </x:c>
      <x:c r="G11" s="233" t="n">
        <x:v>0</x:v>
      </x:c>
      <x:c r="H11" s="232" t="str">
        <x:v>1 service failure; 1 reasonable redress</x:v>
      </x:c>
      <x:c r="I11" s="232" t="str">
        <x:v>https://www.housing-ombudsman.org.uk/decisions/peabody-trust-202444535/</x:v>
      </x:c>
    </x:row>
    <x:row r="12" ht="34" customHeight="1">
      <x:c r="A12" s="134" t="str">
        <x:v>202400776</x:v>
      </x:c>
      <x:c r="B12" s="231" t="n">
        <x:v>46155</x:v>
      </x:c>
      <x:c r="C12" s="231" t="n">
        <x:v>46252</x:v>
      </x:c>
      <x:c r="D12" s="232" t="str">
        <x:v>Complaint handling; Damp and mould; Other or unclear; Repairs and maintenance</x:v>
      </x:c>
      <x:c r="E12" s="233" t="n">
        <x:v>4</x:v>
      </x:c>
      <x:c r="F12" s="233" t="n">
        <x:v>0</x:v>
      </x:c>
      <x:c r="G12" s="233" t="n">
        <x:v>0</x:v>
      </x:c>
      <x:c r="H12" s="232" t="str">
        <x:v>3 reasonable redress; 1 no maladministration</x:v>
      </x:c>
      <x:c r="I12" s="232" t="str">
        <x:v>https://www.housing-ombudsman.org.uk/decisions/peabody-trust-202400776/</x:v>
      </x:c>
    </x:row>
    <x:row r="13" ht="34" customHeight="1">
      <x:c r="A13" s="134" t="str">
        <x:v>202414024</x:v>
      </x:c>
      <x:c r="B13" s="231" t="n">
        <x:v>46154</x:v>
      </x:c>
      <x:c r="C13" s="231" t="n">
        <x:v>46252</x:v>
      </x:c>
      <x:c r="D13" s="232" t="str">
        <x:v>Complaint handling; Leaks and water ingress; Repairs and maintenance</x:v>
      </x:c>
      <x:c r="E13" s="233" t="n">
        <x:v>2</x:v>
      </x:c>
      <x:c r="F13" s="233" t="n">
        <x:v>0</x:v>
      </x:c>
      <x:c r="G13" s="233" t="n">
        <x:v>0</x:v>
      </x:c>
      <x:c r="H13" s="232" t="str">
        <x:v>2 reasonable redress</x:v>
      </x:c>
      <x:c r="I13" s="232" t="str">
        <x:v>https://www.housing-ombudsman.org.uk/decisions/__trashed-62/</x:v>
      </x:c>
    </x:row>
    <x:row r="14" ht="34" customHeight="1">
      <x:c r="A14" s="134" t="str">
        <x:v>202348257</x:v>
      </x:c>
      <x:c r="B14" s="231" t="n">
        <x:v>46153</x:v>
      </x:c>
      <x:c r="C14" s="231" t="n">
        <x:v>46266</x:v>
      </x:c>
      <x:c r="D14" s="232" t="str">
        <x:v>Complaint handling; Transfers and allocations</x:v>
      </x:c>
      <x:c r="E14" s="233" t="n">
        <x:v>2</x:v>
      </x:c>
      <x:c r="F14" s="233" t="n">
        <x:v>1</x:v>
      </x:c>
      <x:c r="G14" s="233" t="n">
        <x:v>0</x:v>
      </x:c>
      <x:c r="H14" s="232" t="str">
        <x:v>1 maladministration; 1 reasonable redress</x:v>
      </x:c>
      <x:c r="I14" s="232" t="str">
        <x:v>https://www.housing-ombudsman.org.uk/decisions/peabody-trust-202348257/</x:v>
      </x:c>
    </x:row>
    <x:row r="15" ht="34" customHeight="1">
      <x:c r="A15" s="134" t="str">
        <x:v>202347731</x:v>
      </x:c>
      <x:c r="B15" s="231" t="n">
        <x:v>46150</x:v>
      </x:c>
      <x:c r="C15" s="231" t="n">
        <x:v>46154</x:v>
      </x:c>
      <x:c r="D15" s="232" t="str">
        <x:v>ASB and noise; Complaint handling; Estate and communal services</x:v>
      </x:c>
      <x:c r="E15" s="233" t="n">
        <x:v>3</x:v>
      </x:c>
      <x:c r="F15" s="233" t="n">
        <x:v>3</x:v>
      </x:c>
      <x:c r="G15" s="233" t="n">
        <x:v>0</x:v>
      </x:c>
      <x:c r="H15" s="232" t="str">
        <x:v>2 maladministration; 1 service failure</x:v>
      </x:c>
      <x:c r="I15" s="232" t="str">
        <x:v>https://www.housing-ombudsman.org.uk/decisions/peabody-trust-202347731/</x:v>
      </x:c>
    </x:row>
    <x:row r="16" ht="34" customHeight="1">
      <x:c r="A16" s="134" t="str">
        <x:v>202412317</x:v>
      </x:c>
      <x:c r="B16" s="231" t="n">
        <x:v>46149</x:v>
      </x:c>
      <x:c r="C16" s="231" t="n">
        <x:v>46252</x:v>
      </x:c>
      <x:c r="D16" s="232" t="str">
        <x:v>Complaint handling; Repairs and maintenance</x:v>
      </x:c>
      <x:c r="E16" s="233" t="n">
        <x:v>2</x:v>
      </x:c>
      <x:c r="F16" s="233" t="n">
        <x:v>1</x:v>
      </x:c>
      <x:c r="G16" s="233" t="n">
        <x:v>0</x:v>
      </x:c>
      <x:c r="H16" s="232" t="str">
        <x:v>1 service failure; 1 reasonable redress</x:v>
      </x:c>
      <x:c r="I16" s="232" t="str">
        <x:v>https://www.housing-ombudsman.org.uk/decisions/peabody-trust-202412317/</x:v>
      </x:c>
    </x:row>
    <x:row r="17" ht="34" customHeight="1">
      <x:c r="A17" s="134" t="str">
        <x:v>202528118</x:v>
      </x:c>
      <x:c r="B17" s="231" t="n">
        <x:v>46147</x:v>
      </x:c>
      <x:c r="C17" s="231" t="n">
        <x:v>46266</x:v>
      </x:c>
      <x:c r="D17" s="232" t="str">
        <x:v>Compensation and insurance</x:v>
      </x:c>
      <x:c r="E17" s="233" t="n">
        <x:v>1</x:v>
      </x:c>
      <x:c r="F17" s="233" t="n">
        <x:v>1</x:v>
      </x:c>
      <x:c r="G17" s="233" t="n">
        <x:v>0</x:v>
      </x:c>
      <x:c r="H17" s="232" t="str">
        <x:v>1 maladministration</x:v>
      </x:c>
      <x:c r="I17" s="232" t="str">
        <x:v>https://www.housing-ombudsman.org.uk/decisions/peabody-trust-202528118/</x:v>
      </x:c>
    </x:row>
    <x:row r="18" ht="34" customHeight="1">
      <x:c r="A18" s="134" t="str">
        <x:v>202513471</x:v>
      </x:c>
      <x:c r="B18" s="231" t="n">
        <x:v>46142</x:v>
      </x:c>
      <x:c r="C18" s="231" t="n">
        <x:v>46266</x:v>
      </x:c>
      <x:c r="D18" s="232" t="str">
        <x:v>Complaint handling; Pests; Repairs and maintenance</x:v>
      </x:c>
      <x:c r="E18" s="233" t="n">
        <x:v>3</x:v>
      </x:c>
      <x:c r="F18" s="233" t="n">
        <x:v>3</x:v>
      </x:c>
      <x:c r="G18" s="233" t="n">
        <x:v>1</x:v>
      </x:c>
      <x:c r="H18" s="232" t="str">
        <x:v>1 severe maladministration; 2 maladministration</x:v>
      </x:c>
      <x:c r="I18" s="232" t="str">
        <x:v>https://www.housing-ombudsman.org.uk/decisions/peabody-trust-202513471/</x:v>
      </x:c>
    </x:row>
    <x:row r="19" ht="34" customHeight="1">
      <x:c r="A19" s="134" t="str">
        <x:v>202512030</x:v>
      </x:c>
      <x:c r="B19" s="231" t="n">
        <x:v>46142</x:v>
      </x:c>
      <x:c r="C19" s="231" t="n">
        <x:v>46238</x:v>
      </x:c>
      <x:c r="D19" s="232" t="str">
        <x:v>Building and fire safety; Complaint handling</x:v>
      </x:c>
      <x:c r="E19" s="233" t="n">
        <x:v>2</x:v>
      </x:c>
      <x:c r="F19" s="233" t="n">
        <x:v>2</x:v>
      </x:c>
      <x:c r="G19" s="233" t="n">
        <x:v>0</x:v>
      </x:c>
      <x:c r="H19" s="232" t="str">
        <x:v>2 maladministration</x:v>
      </x:c>
      <x:c r="I19" s="232" t="str">
        <x:v>https://www.housing-ombudsman.org.uk/decisions/peabody-trust-202512030/</x:v>
      </x:c>
    </x:row>
    <x:row r="20" ht="34" customHeight="1">
      <x:c r="A20" s="134" t="str">
        <x:v>202337488</x:v>
      </x:c>
      <x:c r="B20" s="231" t="n">
        <x:v>46142</x:v>
      </x:c>
      <x:c r="C20" s="231" t="n">
        <x:v>46266</x:v>
      </x:c>
      <x:c r="D20" s="232" t="str">
        <x:v>Complaint handling; Estate and communal services</x:v>
      </x:c>
      <x:c r="E20" s="233" t="n">
        <x:v>2</x:v>
      </x:c>
      <x:c r="F20" s="233" t="n">
        <x:v>0</x:v>
      </x:c>
      <x:c r="G20" s="233" t="n">
        <x:v>0</x:v>
      </x:c>
      <x:c r="H20" s="232" t="str">
        <x:v>2 reasonable redress</x:v>
      </x:c>
      <x:c r="I20" s="232" t="str">
        <x:v>https://www.housing-ombudsman.org.uk/decisions/peabody-trust-202337488/</x:v>
      </x:c>
    </x:row>
    <x:row r="21" ht="34" customHeight="1">
      <x:c r="A21" s="134" t="str">
        <x:v>202324109</x:v>
      </x:c>
      <x:c r="B21" s="231" t="n">
        <x:v>46142</x:v>
      </x:c>
      <x:c r="C21" s="231" t="n">
        <x:v>46266</x:v>
      </x:c>
      <x:c r="D21" s="232" t="str">
        <x:v>Complaint handling; Repairs and maintenance</x:v>
      </x:c>
      <x:c r="E21" s="233" t="n">
        <x:v>2</x:v>
      </x:c>
      <x:c r="F21" s="233" t="n">
        <x:v>0</x:v>
      </x:c>
      <x:c r="G21" s="233" t="n">
        <x:v>0</x:v>
      </x:c>
      <x:c r="H21" s="232" t="str">
        <x:v>2 reasonable redress</x:v>
      </x:c>
      <x:c r="I21" s="232" t="str">
        <x:v>https://www.housing-ombudsman.org.uk/decisions/peabody-trust-202324109/</x:v>
      </x:c>
    </x:row>
    <x:row r="22" ht="34" customHeight="1">
      <x:c r="A22" s="134" t="str">
        <x:v>202501895</x:v>
      </x:c>
      <x:c r="B22" s="231" t="n">
        <x:v>46141</x:v>
      </x:c>
      <x:c r="C22" s="231" t="n">
        <x:v>46238</x:v>
      </x:c>
      <x:c r="D22" s="232" t="str">
        <x:v>Complaint handling; Damp and mould; Estate and communal services; Leaks and water ingress; Pests</x:v>
      </x:c>
      <x:c r="E22" s="233" t="n">
        <x:v>3</x:v>
      </x:c>
      <x:c r="F22" s="233" t="n">
        <x:v>0</x:v>
      </x:c>
      <x:c r="G22" s="233" t="n">
        <x:v>0</x:v>
      </x:c>
      <x:c r="H22" s="232" t="str">
        <x:v>2 reasonable redress; 1 no maladministration</x:v>
      </x:c>
      <x:c r="I22" s="232" t="str">
        <x:v>https://www.housing-ombudsman.org.uk/decisions/peabody-trust-202501895/</x:v>
      </x:c>
    </x:row>
    <x:row r="23" ht="34" customHeight="1">
      <x:c r="A23" s="134" t="str">
        <x:v>202422511</x:v>
      </x:c>
      <x:c r="B23" s="231" t="n">
        <x:v>46141</x:v>
      </x:c>
      <x:c r="C23" s="231" t="n">
        <x:v>46252</x:v>
      </x:c>
      <x:c r="D23" s="232" t="str">
        <x:v>Complaint handling; Damp and mould; Other or unclear</x:v>
      </x:c>
      <x:c r="E23" s="233" t="n">
        <x:v>4</x:v>
      </x:c>
      <x:c r="F23" s="233" t="n">
        <x:v>2</x:v>
      </x:c>
      <x:c r="G23" s="233" t="n">
        <x:v>0</x:v>
      </x:c>
      <x:c r="H23" s="232" t="str">
        <x:v>1 maladministration; 1 service failure; 2 reasonable redress</x:v>
      </x:c>
      <x:c r="I23" s="232" t="str">
        <x:v>https://www.housing-ombudsman.org.uk/decisions/peabody-trust-202422511/</x:v>
      </x:c>
    </x:row>
    <x:row r="24" ht="34" customHeight="1">
      <x:c r="A24" s="134" t="str">
        <x:v>202339459</x:v>
      </x:c>
      <x:c r="B24" s="231" t="n">
        <x:v>46140</x:v>
      </x:c>
      <x:c r="C24" s="231" t="n">
        <x:v>46266</x:v>
      </x:c>
      <x:c r="D24" s="232" t="str">
        <x:v>Complaint handling; Heating and hot water</x:v>
      </x:c>
      <x:c r="E24" s="233" t="n">
        <x:v>2</x:v>
      </x:c>
      <x:c r="F24" s="233" t="n">
        <x:v>0</x:v>
      </x:c>
      <x:c r="G24" s="233" t="n">
        <x:v>0</x:v>
      </x:c>
      <x:c r="H24" s="232" t="str">
        <x:v>2 reasonable redress</x:v>
      </x:c>
      <x:c r="I24" s="232" t="str">
        <x:v>https://www.housing-ombudsman.org.uk/decisions/peabody-trust-202339459/</x:v>
      </x:c>
    </x:row>
    <x:row r="25" ht="34" customHeight="1">
      <x:c r="A25" s="134" t="str">
        <x:v>202526075</x:v>
      </x:c>
      <x:c r="B25" s="231" t="n">
        <x:v>46139</x:v>
      </x:c>
      <x:c r="C25" s="231" t="n">
        <x:v>46238</x:v>
      </x:c>
      <x:c r="D25" s="232" t="str">
        <x:v>Complaint handling; Heating and hot water</x:v>
      </x:c>
      <x:c r="E25" s="233" t="n">
        <x:v>2</x:v>
      </x:c>
      <x:c r="F25" s="233" t="n">
        <x:v>2</x:v>
      </x:c>
      <x:c r="G25" s="233" t="n">
        <x:v>0</x:v>
      </x:c>
      <x:c r="H25" s="232" t="str">
        <x:v>1 maladministration; 1 service failure</x:v>
      </x:c>
      <x:c r="I25" s="232" t="str">
        <x:v>https://www.housing-ombudsman.org.uk/decisions/peabody-trust-202526075/</x:v>
      </x:c>
    </x:row>
    <x:row r="26" ht="34" customHeight="1">
      <x:c r="A26" s="134" t="str">
        <x:v>202346670</x:v>
      </x:c>
      <x:c r="B26" s="231" t="n">
        <x:v>46134</x:v>
      </x:c>
      <x:c r="C26" s="231" t="n">
        <x:v>46252</x:v>
      </x:c>
      <x:c r="D26" s="232" t="str">
        <x:v>Complaint handling; Damp and mould; Heating and hot water; Repairs and maintenance</x:v>
      </x:c>
      <x:c r="E26" s="233" t="n">
        <x:v>4</x:v>
      </x:c>
      <x:c r="F26" s="233" t="n">
        <x:v>4</x:v>
      </x:c>
      <x:c r="G26" s="233" t="n">
        <x:v>0</x:v>
      </x:c>
      <x:c r="H26" s="232" t="str">
        <x:v>3 maladministration; 1 service failure</x:v>
      </x:c>
      <x:c r="I26" s="232" t="str">
        <x:v>https://www.housing-ombudsman.org.uk/decisions/peabody-trust-202346670/</x:v>
      </x:c>
    </x:row>
    <x:row r="27" ht="34" customHeight="1">
      <x:c r="A27" s="134" t="str">
        <x:v>202341155</x:v>
      </x:c>
      <x:c r="B27" s="231" t="n">
        <x:v>46134</x:v>
      </x:c>
      <x:c r="C27" s="231" t="n">
        <x:v>46266</x:v>
      </x:c>
      <x:c r="D27" s="232" t="str">
        <x:v>Complaint handling; Other or unclear; Repairs and maintenance</x:v>
      </x:c>
      <x:c r="E27" s="233" t="n">
        <x:v>3</x:v>
      </x:c>
      <x:c r="F27" s="233" t="n">
        <x:v>3</x:v>
      </x:c>
      <x:c r="G27" s="233" t="n">
        <x:v>0</x:v>
      </x:c>
      <x:c r="H27" s="232" t="str">
        <x:v>1 maladministration; 2 service failure</x:v>
      </x:c>
      <x:c r="I27" s="232" t="str">
        <x:v>https://www.housing-ombudsman.org.uk/decisions/peabody-trust-202341155/</x:v>
      </x:c>
    </x:row>
    <x:row r="28" ht="34" customHeight="1">
      <x:c r="A28" s="134" t="str">
        <x:v>202503799</x:v>
      </x:c>
      <x:c r="B28" s="231" t="n">
        <x:v>46133</x:v>
      </x:c>
      <x:c r="C28" s="231" t="n">
        <x:v>46238</x:v>
      </x:c>
      <x:c r="D28" s="232" t="str">
        <x:v>Complaint handling; Pests</x:v>
      </x:c>
      <x:c r="E28" s="233" t="n">
        <x:v>2</x:v>
      </x:c>
      <x:c r="F28" s="233" t="n">
        <x:v>1</x:v>
      </x:c>
      <x:c r="G28" s="233" t="n">
        <x:v>0</x:v>
      </x:c>
      <x:c r="H28" s="232" t="str">
        <x:v>1 maladministration; 1 reasonable redress</x:v>
      </x:c>
      <x:c r="I28" s="232" t="str">
        <x:v>https://www.housing-ombudsman.org.uk/decisions/peabody-trust-202503799/</x:v>
      </x:c>
    </x:row>
    <x:row r="29" ht="34" customHeight="1">
      <x:c r="A29" s="134" t="str">
        <x:v>202533118</x:v>
      </x:c>
      <x:c r="B29" s="231" t="n">
        <x:v>46132</x:v>
      </x:c>
      <x:c r="C29" s="231" t="n">
        <x:v>46224</x:v>
      </x:c>
      <x:c r="D29" s="232" t="str">
        <x:v>Complaint handling; Repairs and maintenance</x:v>
      </x:c>
      <x:c r="E29" s="233" t="n">
        <x:v>2</x:v>
      </x:c>
      <x:c r="F29" s="233" t="n">
        <x:v>1</x:v>
      </x:c>
      <x:c r="G29" s="233" t="n">
        <x:v>0</x:v>
      </x:c>
      <x:c r="H29" s="232" t="str">
        <x:v>1 maladministration; 1 reasonable redress</x:v>
      </x:c>
      <x:c r="I29" s="232" t="str">
        <x:v>https://www.housing-ombudsman.org.uk/decisions/peabody-trust-202533118/</x:v>
      </x:c>
    </x:row>
    <x:row r="30" ht="34" customHeight="1">
      <x:c r="A30" s="134" t="str">
        <x:v>202416800</x:v>
      </x:c>
      <x:c r="B30" s="231" t="n">
        <x:v>46127</x:v>
      </x:c>
      <x:c r="C30" s="231" t="n">
        <x:v>46238</x:v>
      </x:c>
      <x:c r="D30" s="232" t="str">
        <x:v>ASB and noise; Complaint handling; Other or unclear</x:v>
      </x:c>
      <x:c r="E30" s="233" t="n">
        <x:v>3</x:v>
      </x:c>
      <x:c r="F30" s="233" t="n">
        <x:v>2</x:v>
      </x:c>
      <x:c r="G30" s="233" t="n">
        <x:v>0</x:v>
      </x:c>
      <x:c r="H30" s="232" t="str">
        <x:v>1 maladministration; 1 service failure; 1 reasonable redress</x:v>
      </x:c>
      <x:c r="I30" s="232" t="str">
        <x:v>https://www.housing-ombudsman.org.uk/decisions/peabody-trust-202416800/</x:v>
      </x:c>
    </x:row>
    <x:row r="31" ht="34" customHeight="1">
      <x:c r="A31" s="134" t="str">
        <x:v>202223949</x:v>
      </x:c>
      <x:c r="B31" s="231" t="n">
        <x:v>46121</x:v>
      </x:c>
      <x:c r="C31" s="231" t="n">
        <x:v>46224</x:v>
      </x:c>
      <x:c r="D31" s="232" t="str">
        <x:v>Complaint handling; Other or unclear</x:v>
      </x:c>
      <x:c r="E31" s="233" t="n">
        <x:v>2</x:v>
      </x:c>
      <x:c r="F31" s="233" t="n">
        <x:v>1</x:v>
      </x:c>
      <x:c r="G31" s="233" t="n">
        <x:v>0</x:v>
      </x:c>
      <x:c r="H31" s="232" t="str">
        <x:v>1 service failure; 1 reasonable redress</x:v>
      </x:c>
      <x:c r="I31" s="232" t="str">
        <x:v>https://www.housing-ombudsman.org.uk/decisions/peabody-trust-202223949/</x:v>
      </x:c>
    </x:row>
    <x:row r="32" ht="34" customHeight="1">
      <x:c r="A32" s="134" t="str">
        <x:v>202535798</x:v>
      </x:c>
      <x:c r="B32" s="231" t="n">
        <x:v>46112</x:v>
      </x:c>
      <x:c r="C32" s="231" t="n">
        <x:v>46238</x:v>
      </x:c>
      <x:c r="D32" s="232" t="str">
        <x:v>Complaint handling; Damp and mould; Heating and hot water; Repairs and maintenance</x:v>
      </x:c>
      <x:c r="E32" s="233" t="n">
        <x:v>3</x:v>
      </x:c>
      <x:c r="F32" s="233" t="n">
        <x:v>3</x:v>
      </x:c>
      <x:c r="G32" s="233" t="n">
        <x:v>0</x:v>
      </x:c>
      <x:c r="H32" s="232" t="str">
        <x:v>3 service failure</x:v>
      </x:c>
      <x:c r="I32" s="232" t="str">
        <x:v>https://www.housing-ombudsman.org.uk/decisions/peabody-trust-202535798/</x:v>
      </x:c>
    </x:row>
    <x:row r="33" ht="34" customHeight="1">
      <x:c r="A33" s="134" t="str">
        <x:v>202530104</x:v>
      </x:c>
      <x:c r="B33" s="231" t="n">
        <x:v>46112</x:v>
      </x:c>
      <x:c r="C33" s="231" t="n">
        <x:v>46252</x:v>
      </x:c>
      <x:c r="D33" s="232" t="str">
        <x:v>Complaint handling; Damp and mould; Repairs and maintenance</x:v>
      </x:c>
      <x:c r="E33" s="233" t="n">
        <x:v>2</x:v>
      </x:c>
      <x:c r="F33" s="233" t="n">
        <x:v>1</x:v>
      </x:c>
      <x:c r="G33" s="233" t="n">
        <x:v>0</x:v>
      </x:c>
      <x:c r="H33" s="232" t="str">
        <x:v>1 maladministration; 1 reasonable redress</x:v>
      </x:c>
      <x:c r="I33" s="232" t="str">
        <x:v>https://www.housing-ombudsman.org.uk/decisions/peabody-trust-202530104/</x:v>
      </x:c>
    </x:row>
    <x:row r="34" ht="34" customHeight="1">
      <x:c r="A34" s="134" t="str">
        <x:v>202527523</x:v>
      </x:c>
      <x:c r="B34" s="231" t="n">
        <x:v>46112</x:v>
      </x:c>
      <x:c r="C34" s="231" t="n">
        <x:v>46224</x:v>
      </x:c>
      <x:c r="D34" s="232" t="str">
        <x:v>Complaint handling; Staff conduct and communication; Temporary moves</x:v>
      </x:c>
      <x:c r="E34" s="233" t="n">
        <x:v>3</x:v>
      </x:c>
      <x:c r="F34" s="233" t="n">
        <x:v>3</x:v>
      </x:c>
      <x:c r="G34" s="233" t="n">
        <x:v>0</x:v>
      </x:c>
      <x:c r="H34" s="232" t="str">
        <x:v>3 maladministration</x:v>
      </x:c>
      <x:c r="I34" s="232" t="str">
        <x:v>https://www.housing-ombudsman.org.uk/decisions/peabody-trust-202527523/</x:v>
      </x:c>
    </x:row>
    <x:row r="35" ht="34" customHeight="1">
      <x:c r="A35" s="134" t="str">
        <x:v>202523700</x:v>
      </x:c>
      <x:c r="B35" s="231" t="n">
        <x:v>46112</x:v>
      </x:c>
      <x:c r="C35" s="231" t="n">
        <x:v>46224</x:v>
      </x:c>
      <x:c r="D35" s="232" t="str">
        <x:v>ASB and noise; Complaint handling; Leaks and water ingress; Repairs and maintenance</x:v>
      </x:c>
      <x:c r="E35" s="233" t="n">
        <x:v>3</x:v>
      </x:c>
      <x:c r="F35" s="233" t="n">
        <x:v>3</x:v>
      </x:c>
      <x:c r="G35" s="233" t="n">
        <x:v>0</x:v>
      </x:c>
      <x:c r="H35" s="232" t="str">
        <x:v>3 maladministration</x:v>
      </x:c>
      <x:c r="I35" s="232" t="str">
        <x:v>https://www.housing-ombudsman.org.uk/decisions/peabody-trust-202523700/</x:v>
      </x:c>
    </x:row>
    <x:row r="36" ht="34" customHeight="1">
      <x:c r="A36" s="134" t="str">
        <x:v>202445902</x:v>
      </x:c>
      <x:c r="B36" s="231" t="n">
        <x:v>46112</x:v>
      </x:c>
      <x:c r="C36" s="231" t="n">
        <x:v>46252</x:v>
      </x:c>
      <x:c r="D36" s="232" t="str">
        <x:v>Complaint handling; Estate and communal services; Other or unclear; Repairs and maintenance</x:v>
      </x:c>
      <x:c r="E36" s="233" t="n">
        <x:v>8</x:v>
      </x:c>
      <x:c r="F36" s="233" t="n">
        <x:v>8</x:v>
      </x:c>
      <x:c r="G36" s="233" t="n">
        <x:v>0</x:v>
      </x:c>
      <x:c r="H36" s="232" t="str">
        <x:v>5 maladministration; 3 service failure</x:v>
      </x:c>
      <x:c r="I36" s="232" t="str">
        <x:v>https://www.housing-ombudsman.org.uk/decisions/peabody-trust-202445902/</x:v>
      </x:c>
    </x:row>
    <x:row r="37" ht="34" customHeight="1">
      <x:c r="A37" s="134" t="str">
        <x:v>202420819</x:v>
      </x:c>
      <x:c r="B37" s="231" t="n">
        <x:v>46112</x:v>
      </x:c>
      <x:c r="C37" s="231" t="n">
        <x:v>46266</x:v>
      </x:c>
      <x:c r="D37" s="232" t="str">
        <x:v>Complaint handling; Repairs and maintenance</x:v>
      </x:c>
      <x:c r="E37" s="233" t="n">
        <x:v>2</x:v>
      </x:c>
      <x:c r="F37" s="233" t="n">
        <x:v>2</x:v>
      </x:c>
      <x:c r="G37" s="233" t="n">
        <x:v>1</x:v>
      </x:c>
      <x:c r="H37" s="232" t="str">
        <x:v>1 severe maladministration; 1 maladministration</x:v>
      </x:c>
      <x:c r="I37" s="232" t="str">
        <x:v>https://www.housing-ombudsman.org.uk/decisions/peabody-trust-202420819/</x:v>
      </x:c>
    </x:row>
    <x:row r="38" ht="34" customHeight="1">
      <x:c r="A38" s="134" t="str">
        <x:v>202343735</x:v>
      </x:c>
      <x:c r="B38" s="231" t="n">
        <x:v>46112</x:v>
      </x:c>
      <x:c r="C38" s="231" t="n">
        <x:v>46266</x:v>
      </x:c>
      <x:c r="D38" s="232" t="str">
        <x:v>Complaint handling; Repairs and maintenance</x:v>
      </x:c>
      <x:c r="E38" s="233" t="n">
        <x:v>2</x:v>
      </x:c>
      <x:c r="F38" s="233" t="n">
        <x:v>1</x:v>
      </x:c>
      <x:c r="G38" s="233" t="n">
        <x:v>0</x:v>
      </x:c>
      <x:c r="H38" s="232" t="str">
        <x:v>1 maladministration; 1 reasonable redress</x:v>
      </x:c>
      <x:c r="I38" s="232" t="str">
        <x:v>https://www.housing-ombudsman.org.uk/decisions/peabody-trust-202343735/</x:v>
      </x:c>
    </x:row>
    <x:row r="39" ht="34" customHeight="1">
      <x:c r="A39" s="134" t="str">
        <x:v>202405902</x:v>
      </x:c>
      <x:c r="B39" s="231" t="n">
        <x:v>46104</x:v>
      </x:c>
      <x:c r="C39" s="231" t="n">
        <x:v>46266</x:v>
      </x:c>
      <x:c r="D39" s="232" t="str">
        <x:v>Complaint handling; Damp and mould</x:v>
      </x:c>
      <x:c r="E39" s="233" t="n">
        <x:v>2</x:v>
      </x:c>
      <x:c r="F39" s="233" t="n">
        <x:v>2</x:v>
      </x:c>
      <x:c r="G39" s="233" t="n">
        <x:v>1</x:v>
      </x:c>
      <x:c r="H39" s="232" t="str">
        <x:v>1 severe maladministration; 1 maladministration</x:v>
      </x:c>
      <x:c r="I39" s="232" t="str">
        <x:v>https://www.housing-ombudsman.org.uk/decisions/peabody-trust-202405902/</x:v>
      </x:c>
    </x:row>
    <x:row r="40" ht="34" customHeight="1">
      <x:c r="A40" s="134" t="str">
        <x:v>202403068</x:v>
      </x:c>
      <x:c r="B40" s="231" t="n">
        <x:v>46101</x:v>
      </x:c>
      <x:c r="C40" s="231" t="n">
        <x:v>46224</x:v>
      </x:c>
      <x:c r="D40" s="232" t="str">
        <x:v>Complaint handling; Information and records</x:v>
      </x:c>
      <x:c r="E40" s="233" t="n">
        <x:v>2</x:v>
      </x:c>
      <x:c r="F40" s="233" t="n">
        <x:v>1</x:v>
      </x:c>
      <x:c r="G40" s="233" t="n">
        <x:v>0</x:v>
      </x:c>
      <x:c r="H40" s="232" t="str">
        <x:v>1 maladministration; 1 reasonable redress</x:v>
      </x:c>
      <x:c r="I40" s="232" t="str">
        <x:v>https://www.housing-ombudsman.org.uk/decisions/peabody-trust-202403068/</x:v>
      </x:c>
    </x:row>
    <x:row r="41" ht="34" customHeight="1">
      <x:c r="A41" s="134" t="str">
        <x:v>202338280</x:v>
      </x:c>
      <x:c r="B41" s="231" t="n">
        <x:v>46091</x:v>
      </x:c>
      <x:c r="C41" s="231" t="n">
        <x:v>46224</x:v>
      </x:c>
      <x:c r="D41" s="232" t="str">
        <x:v>Complaint handling; Estate and communal services</x:v>
      </x:c>
      <x:c r="E41" s="233" t="n">
        <x:v>2</x:v>
      </x:c>
      <x:c r="F41" s="233" t="n">
        <x:v>1</x:v>
      </x:c>
      <x:c r="G41" s="233" t="n">
        <x:v>0</x:v>
      </x:c>
      <x:c r="H41" s="232" t="str">
        <x:v>1 maladministration; 1 reasonable redress</x:v>
      </x:c>
      <x:c r="I41" s="232" t="str">
        <x:v>https://www.housing-ombudsman.org.uk/decisions/peabody-trust-202338280/</x:v>
      </x:c>
    </x:row>
    <x:row r="42" ht="34" customHeight="1">
      <x:c r="A42" s="134" t="str">
        <x:v>202346846</x:v>
      </x:c>
      <x:c r="B42" s="231" t="n">
        <x:v>46086</x:v>
      </x:c>
      <x:c r="C42" s="231" t="n">
        <x:v>46182</x:v>
      </x:c>
      <x:c r="D42" s="232" t="str">
        <x:v>Complaint handling; Repairs and maintenance</x:v>
      </x:c>
      <x:c r="E42" s="233" t="n">
        <x:v>2</x:v>
      </x:c>
      <x:c r="F42" s="233" t="n">
        <x:v>0</x:v>
      </x:c>
      <x:c r="G42" s="233" t="n">
        <x:v>0</x:v>
      </x:c>
      <x:c r="H42" s="232" t="str">
        <x:v>2 reasonable redress</x:v>
      </x:c>
      <x:c r="I42" s="232" t="str">
        <x:v>https://www.housing-ombudsman.org.uk/decisions/peabody-trust-202346846/</x:v>
      </x:c>
    </x:row>
    <x:row r="43" ht="34" customHeight="1">
      <x:c r="A43" s="134" t="str">
        <x:v>202426508</x:v>
      </x:c>
      <x:c r="B43" s="231" t="n">
        <x:v>46085</x:v>
      </x:c>
      <x:c r="C43" s="231" t="n">
        <x:v>46224</x:v>
      </x:c>
      <x:c r="D43" s="232" t="str">
        <x:v>Compensation and insurance; Complaint handling; Estate and communal services; Repairs and maintenance</x:v>
      </x:c>
      <x:c r="E43" s="233" t="n">
        <x:v>6</x:v>
      </x:c>
      <x:c r="F43" s="233" t="n">
        <x:v>3</x:v>
      </x:c>
      <x:c r="G43" s="233" t="n">
        <x:v>0</x:v>
      </x:c>
      <x:c r="H43" s="232" t="str">
        <x:v>1 maladministration; 2 service failure; 2 reasonable redress; 1 no maladministration</x:v>
      </x:c>
      <x:c r="I43" s="232" t="str">
        <x:v>https://www.housing-ombudsman.org.uk/decisions/peabody-trust-202426508/</x:v>
      </x:c>
    </x:row>
    <x:row r="44" ht="34" customHeight="1">
      <x:c r="A44" s="134" t="str">
        <x:v>202528890</x:v>
      </x:c>
      <x:c r="B44" s="231" t="n">
        <x:v>46080</x:v>
      </x:c>
      <x:c r="C44" s="231" t="n">
        <x:v>46182</x:v>
      </x:c>
      <x:c r="D44" s="232" t="str">
        <x:v>Complaint handling; Leaks and water ingress; Repairs and maintenance</x:v>
      </x:c>
      <x:c r="E44" s="233" t="n">
        <x:v>2</x:v>
      </x:c>
      <x:c r="F44" s="233" t="n">
        <x:v>2</x:v>
      </x:c>
      <x:c r="G44" s="233" t="n">
        <x:v>0</x:v>
      </x:c>
      <x:c r="H44" s="232" t="str">
        <x:v>1 maladministration; 1 service failure</x:v>
      </x:c>
      <x:c r="I44" s="232" t="str">
        <x:v>https://www.housing-ombudsman.org.uk/decisions/peabody-trust-202528890/</x:v>
      </x:c>
    </x:row>
    <x:row r="45" ht="34" customHeight="1">
      <x:c r="A45" s="134" t="str">
        <x:v>202523703</x:v>
      </x:c>
      <x:c r="B45" s="231" t="n">
        <x:v>46080</x:v>
      </x:c>
      <x:c r="C45" s="231" t="n">
        <x:v>46224</x:v>
      </x:c>
      <x:c r="D45" s="232" t="str">
        <x:v>Complaint handling; Damp and mould</x:v>
      </x:c>
      <x:c r="E45" s="233" t="n">
        <x:v>2</x:v>
      </x:c>
      <x:c r="F45" s="233" t="n">
        <x:v>1</x:v>
      </x:c>
      <x:c r="G45" s="233" t="n">
        <x:v>0</x:v>
      </x:c>
      <x:c r="H45" s="232" t="str">
        <x:v>1 service failure; 1 reasonable redress</x:v>
      </x:c>
      <x:c r="I45" s="232" t="str">
        <x:v>https://www.housing-ombudsman.org.uk/decisions/peabody-trust-202523703/</x:v>
      </x:c>
    </x:row>
    <x:row r="46" ht="34" customHeight="1">
      <x:c r="A46" s="134" t="str">
        <x:v>202451579</x:v>
      </x:c>
      <x:c r="B46" s="231" t="n">
        <x:v>46080</x:v>
      </x:c>
      <x:c r="C46" s="231" t="n">
        <x:v>46210</x:v>
      </x:c>
      <x:c r="D46" s="232" t="str">
        <x:v>Complaint handling; Damp and mould; Repairs and maintenance; Transfers and allocations</x:v>
      </x:c>
      <x:c r="E46" s="233" t="n">
        <x:v>3</x:v>
      </x:c>
      <x:c r="F46" s="233" t="n">
        <x:v>1</x:v>
      </x:c>
      <x:c r="G46" s="233" t="n">
        <x:v>0</x:v>
      </x:c>
      <x:c r="H46" s="232" t="str">
        <x:v>1 maladministration; 1 reasonable redress; 1 no maladministration</x:v>
      </x:c>
      <x:c r="I46" s="232" t="str">
        <x:v>https://www.housing-ombudsman.org.uk/decisions/peabody-trust-202451579/</x:v>
      </x:c>
    </x:row>
    <x:row r="47" ht="34" customHeight="1">
      <x:c r="A47" s="134" t="str">
        <x:v>202303413</x:v>
      </x:c>
      <x:c r="B47" s="231" t="n">
        <x:v>46080</x:v>
      </x:c>
      <x:c r="C47" s="231" t="n">
        <x:v>46210</x:v>
      </x:c>
      <x:c r="D47" s="232" t="str">
        <x:v>Compensation and insurance; Complaint handling; Estate and communal services; Repairs and maintenance; Service charges</x:v>
      </x:c>
      <x:c r="E47" s="233" t="n">
        <x:v>3</x:v>
      </x:c>
      <x:c r="F47" s="233" t="n">
        <x:v>1</x:v>
      </x:c>
      <x:c r="G47" s="233" t="n">
        <x:v>0</x:v>
      </x:c>
      <x:c r="H47" s="232" t="str">
        <x:v>1 service failure; 2 reasonable redress</x:v>
      </x:c>
      <x:c r="I47" s="232" t="str">
        <x:v>https://www.housing-ombudsman.org.uk/decisions/peabody-trust-202303413/</x:v>
      </x:c>
    </x:row>
    <x:row r="48" ht="34" customHeight="1">
      <x:c r="A48" s="134" t="str">
        <x:v>202520789</x:v>
      </x:c>
      <x:c r="B48" s="231" t="n">
        <x:v>46079</x:v>
      </x:c>
      <x:c r="C48" s="231" t="n">
        <x:v>46210</x:v>
      </x:c>
      <x:c r="D48" s="232" t="str">
        <x:v>Complaint handling; Damp and mould</x:v>
      </x:c>
      <x:c r="E48" s="233" t="n">
        <x:v>2</x:v>
      </x:c>
      <x:c r="F48" s="233" t="n">
        <x:v>2</x:v>
      </x:c>
      <x:c r="G48" s="233" t="n">
        <x:v>0</x:v>
      </x:c>
      <x:c r="H48" s="232" t="str">
        <x:v>1 maladministration; 1 service failure</x:v>
      </x:c>
      <x:c r="I48" s="232" t="str">
        <x:v>https://www.housing-ombudsman.org.uk/decisions/peabody-trust-202520789/</x:v>
      </x:c>
    </x:row>
    <x:row r="49" ht="34" customHeight="1">
      <x:c r="A49" s="134" t="str">
        <x:v>202324676</x:v>
      </x:c>
      <x:c r="B49" s="231" t="n">
        <x:v>46079</x:v>
      </x:c>
      <x:c r="C49" s="231" t="n">
        <x:v>46224</x:v>
      </x:c>
      <x:c r="D49" s="232" t="str">
        <x:v>Complaint handling; Information and records; Other or unclear; Service charges</x:v>
      </x:c>
      <x:c r="E49" s="233" t="n">
        <x:v>3</x:v>
      </x:c>
      <x:c r="F49" s="233" t="n">
        <x:v>2</x:v>
      </x:c>
      <x:c r="G49" s="233" t="n">
        <x:v>0</x:v>
      </x:c>
      <x:c r="H49" s="232" t="str">
        <x:v>1 maladministration; 1 service failure; 1 reasonable redress</x:v>
      </x:c>
      <x:c r="I49" s="232" t="str">
        <x:v>https://www.housing-ombudsman.org.uk/decisions/peabody-trust-202324676/</x:v>
      </x:c>
    </x:row>
    <x:row r="50" ht="34" customHeight="1">
      <x:c r="A50" s="134" t="str">
        <x:v>202424872</x:v>
      </x:c>
      <x:c r="B50" s="231" t="n">
        <x:v>46078</x:v>
      </x:c>
      <x:c r="C50" s="231" t="n">
        <x:v>46182</x:v>
      </x:c>
      <x:c r="D50" s="232" t="str">
        <x:v>ASB and noise; Complaint handling</x:v>
      </x:c>
      <x:c r="E50" s="233" t="n">
        <x:v>2</x:v>
      </x:c>
      <x:c r="F50" s="233" t="n">
        <x:v>1</x:v>
      </x:c>
      <x:c r="G50" s="233" t="n">
        <x:v>0</x:v>
      </x:c>
      <x:c r="H50" s="232" t="str">
        <x:v>1 service failure; 1 reasonable redress</x:v>
      </x:c>
      <x:c r="I50" s="232" t="str">
        <x:v>https://www.housing-ombudsman.org.uk/decisions/peabody-trust-202424872/</x:v>
      </x:c>
    </x:row>
    <x:row r="51" ht="34" customHeight="1">
      <x:c r="A51" s="134" t="str">
        <x:v>202412165</x:v>
      </x:c>
      <x:c r="B51" s="231" t="n">
        <x:v>46078</x:v>
      </x:c>
      <x:c r="C51" s="231" t="n">
        <x:v>46182</x:v>
      </x:c>
      <x:c r="D51" s="232" t="str">
        <x:v>Information and records</x:v>
      </x:c>
      <x:c r="E51" s="233" t="n">
        <x:v>1</x:v>
      </x:c>
      <x:c r="F51" s="233" t="n">
        <x:v>1</x:v>
      </x:c>
      <x:c r="G51" s="233" t="n">
        <x:v>0</x:v>
      </x:c>
      <x:c r="H51" s="232" t="str">
        <x:v>1 maladministration</x:v>
      </x:c>
      <x:c r="I51" s="232" t="str">
        <x:v>https://www.housing-ombudsman.org.uk/decisions/peabody-trust-202412165/</x:v>
      </x:c>
    </x:row>
    <x:row r="52" ht="34" customHeight="1">
      <x:c r="A52" s="134" t="str">
        <x:v>202405777</x:v>
      </x:c>
      <x:c r="B52" s="231" t="n">
        <x:v>46078</x:v>
      </x:c>
      <x:c r="C52" s="231" t="n">
        <x:v>46182</x:v>
      </x:c>
      <x:c r="D52" s="232" t="str">
        <x:v>Complaint handling; Other or unclear</x:v>
      </x:c>
      <x:c r="E52" s="233" t="n">
        <x:v>2</x:v>
      </x:c>
      <x:c r="F52" s="233" t="n">
        <x:v>2</x:v>
      </x:c>
      <x:c r="G52" s="233" t="n">
        <x:v>0</x:v>
      </x:c>
      <x:c r="H52" s="232" t="str">
        <x:v>2 service failure</x:v>
      </x:c>
      <x:c r="I52" s="232" t="str">
        <x:v>https://www.housing-ombudsman.org.uk/decisions/peabody-trust-202405777/</x:v>
      </x:c>
    </x:row>
    <x:row r="53" ht="34" customHeight="1">
      <x:c r="A53" s="134" t="str">
        <x:v>202514554</x:v>
      </x:c>
      <x:c r="B53" s="231" t="n">
        <x:v>46077</x:v>
      </x:c>
      <x:c r="C53" s="231" t="n">
        <x:v>46224</x:v>
      </x:c>
      <x:c r="D53" s="232" t="str">
        <x:v>Complaint handling; Leaks and water ingress; Repairs and maintenance; Staff conduct and communication</x:v>
      </x:c>
      <x:c r="E53" s="233" t="n">
        <x:v>4</x:v>
      </x:c>
      <x:c r="F53" s="233" t="n">
        <x:v>4</x:v>
      </x:c>
      <x:c r="G53" s="233" t="n">
        <x:v>0</x:v>
      </x:c>
      <x:c r="H53" s="232" t="str">
        <x:v>3 maladministration; 1 service failure</x:v>
      </x:c>
      <x:c r="I53" s="232" t="str">
        <x:v>https://www.housing-ombudsman.org.uk/decisions/peabody-trust-202514554/</x:v>
      </x:c>
    </x:row>
    <x:row r="54" ht="34" customHeight="1">
      <x:c r="A54" s="134" t="str">
        <x:v>202436514</x:v>
      </x:c>
      <x:c r="B54" s="231" t="n">
        <x:v>46077</x:v>
      </x:c>
      <x:c r="C54" s="231" t="n">
        <x:v>46266</x:v>
      </x:c>
      <x:c r="D54" s="232" t="str">
        <x:v>Complaint handling; Damp and mould; Repairs and maintenance</x:v>
      </x:c>
      <x:c r="E54" s="233" t="n">
        <x:v>2</x:v>
      </x:c>
      <x:c r="F54" s="233" t="n">
        <x:v>2</x:v>
      </x:c>
      <x:c r="G54" s="233" t="n">
        <x:v>2</x:v>
      </x:c>
      <x:c r="H54" s="232" t="str">
        <x:v>2 severe maladministration</x:v>
      </x:c>
      <x:c r="I54" s="232" t="str">
        <x:v>https://www.housing-ombudsman.org.uk/decisions/peabody-trust-202436514/</x:v>
      </x:c>
    </x:row>
    <x:row r="55" ht="34" customHeight="1">
      <x:c r="A55" s="134" t="str">
        <x:v>202424061</x:v>
      </x:c>
      <x:c r="B55" s="231" t="n">
        <x:v>46076</x:v>
      </x:c>
      <x:c r="C55" s="231" t="n">
        <x:v>46182</x:v>
      </x:c>
      <x:c r="D55" s="232" t="str">
        <x:v>ASB and noise; Complaint handling; Heating and hot water; Repairs and maintenance</x:v>
      </x:c>
      <x:c r="E55" s="233" t="n">
        <x:v>4</x:v>
      </x:c>
      <x:c r="F55" s="233" t="n">
        <x:v>1</x:v>
      </x:c>
      <x:c r="G55" s="233" t="n">
        <x:v>0</x:v>
      </x:c>
      <x:c r="H55" s="232" t="str">
        <x:v>1 service failure; 2 reasonable redress; 1 no maladministration</x:v>
      </x:c>
      <x:c r="I55" s="232" t="str">
        <x:v>https://www.housing-ombudsman.org.uk/decisions/peabody-trust-202424061/</x:v>
      </x:c>
    </x:row>
    <x:row r="56" ht="34" customHeight="1">
      <x:c r="A56" s="134" t="str">
        <x:v>202420302</x:v>
      </x:c>
      <x:c r="B56" s="231" t="n">
        <x:v>46071</x:v>
      </x:c>
      <x:c r="C56" s="231" t="n">
        <x:v>46168</x:v>
      </x:c>
      <x:c r="D56" s="232" t="str">
        <x:v>Complaint handling; Heating and hot water</x:v>
      </x:c>
      <x:c r="E56" s="233" t="n">
        <x:v>2</x:v>
      </x:c>
      <x:c r="F56" s="233" t="n">
        <x:v>1</x:v>
      </x:c>
      <x:c r="G56" s="233" t="n">
        <x:v>0</x:v>
      </x:c>
      <x:c r="H56" s="232" t="str">
        <x:v>1 maladministration; 1 reasonable redress</x:v>
      </x:c>
      <x:c r="I56" s="232" t="str">
        <x:v>https://www.housing-ombudsman.org.uk/decisions/peabody-trust-202420302/</x:v>
      </x:c>
    </x:row>
    <x:row r="57" ht="34" customHeight="1">
      <x:c r="A57" s="134" t="str">
        <x:v>202337005</x:v>
      </x:c>
      <x:c r="B57" s="231" t="n">
        <x:v>46066</x:v>
      </x:c>
      <x:c r="C57" s="231" t="n">
        <x:v>46182</x:v>
      </x:c>
      <x:c r="D57" s="232" t="str">
        <x:v>Complaint handling; Information and records; Service charges</x:v>
      </x:c>
      <x:c r="E57" s="233" t="n">
        <x:v>3</x:v>
      </x:c>
      <x:c r="F57" s="233" t="n">
        <x:v>2</x:v>
      </x:c>
      <x:c r="G57" s="233" t="n">
        <x:v>0</x:v>
      </x:c>
      <x:c r="H57" s="232" t="str">
        <x:v>2 maladministration; 1 reasonable redress</x:v>
      </x:c>
      <x:c r="I57" s="232" t="str">
        <x:v>https://www.housing-ombudsman.org.uk/decisions/peabody-trust-202337005/</x:v>
      </x:c>
    </x:row>
    <x:row r="58" ht="34" customHeight="1">
      <x:c r="A58" s="134" t="str">
        <x:v>202325516</x:v>
      </x:c>
      <x:c r="B58" s="231" t="n">
        <x:v>46066</x:v>
      </x:c>
      <x:c r="C58" s="231" t="n">
        <x:v>46168</x:v>
      </x:c>
      <x:c r="D58" s="232" t="str">
        <x:v>ASB and noise; Complaint handling</x:v>
      </x:c>
      <x:c r="E58" s="233" t="n">
        <x:v>2</x:v>
      </x:c>
      <x:c r="F58" s="233" t="n">
        <x:v>1</x:v>
      </x:c>
      <x:c r="G58" s="233" t="n">
        <x:v>0</x:v>
      </x:c>
      <x:c r="H58" s="232" t="str">
        <x:v>1 maladministration; 1 reasonable redress</x:v>
      </x:c>
      <x:c r="I58" s="232" t="str">
        <x:v>https://www.housing-ombudsman.org.uk/decisions/peabody-trust-202325516/</x:v>
      </x:c>
    </x:row>
    <x:row r="59" ht="34" customHeight="1">
      <x:c r="A59" s="134" t="str">
        <x:v>202407614</x:v>
      </x:c>
      <x:c r="B59" s="231" t="n">
        <x:v>46065</x:v>
      </x:c>
      <x:c r="C59" s="231" t="n">
        <x:v>46182</x:v>
      </x:c>
      <x:c r="D59" s="232" t="str">
        <x:v>Complaint handling; Service charges</x:v>
      </x:c>
      <x:c r="E59" s="233" t="n">
        <x:v>2</x:v>
      </x:c>
      <x:c r="F59" s="233" t="n">
        <x:v>0</x:v>
      </x:c>
      <x:c r="G59" s="233" t="n">
        <x:v>0</x:v>
      </x:c>
      <x:c r="H59" s="232" t="str">
        <x:v>2 reasonable redress</x:v>
      </x:c>
      <x:c r="I59" s="232" t="str">
        <x:v>https://www.housing-ombudsman.org.uk/decisions/peabody-trust-202407614/</x:v>
      </x:c>
    </x:row>
    <x:row r="60" ht="34" customHeight="1">
      <x:c r="A60" s="134" t="str">
        <x:v>202410316</x:v>
      </x:c>
      <x:c r="B60" s="231" t="n">
        <x:v>46057</x:v>
      </x:c>
      <x:c r="C60" s="231" t="n">
        <x:v>46238</x:v>
      </x:c>
      <x:c r="D60" s="232" t="str">
        <x:v>Complaint handling; Repairs and maintenance; Service charges</x:v>
      </x:c>
      <x:c r="E60" s="233" t="n">
        <x:v>3</x:v>
      </x:c>
      <x:c r="F60" s="233" t="n">
        <x:v>1</x:v>
      </x:c>
      <x:c r="G60" s="233" t="n">
        <x:v>0</x:v>
      </x:c>
      <x:c r="H60" s="232" t="str">
        <x:v>1 maladministration; 2 reasonable redress</x:v>
      </x:c>
      <x:c r="I60" s="232" t="str">
        <x:v>https://www.housing-ombudsman.org.uk/decisions/peabody-trust-202410316/</x:v>
      </x:c>
    </x:row>
    <x:row r="61" ht="34" customHeight="1">
      <x:c r="A61" s="134" t="str">
        <x:v>202420928</x:v>
      </x:c>
      <x:c r="B61" s="231" t="n">
        <x:v>46056</x:v>
      </x:c>
      <x:c r="C61" s="231" t="n">
        <x:v>46154</x:v>
      </x:c>
      <x:c r="D61" s="232" t="str">
        <x:v>Complaint handling; Leaks and water ingress; Repairs and maintenance</x:v>
      </x:c>
      <x:c r="E61" s="233" t="n">
        <x:v>2</x:v>
      </x:c>
      <x:c r="F61" s="233" t="n">
        <x:v>0</x:v>
      </x:c>
      <x:c r="G61" s="233" t="n">
        <x:v>0</x:v>
      </x:c>
      <x:c r="H61" s="232" t="str">
        <x:v>2 reasonable redress</x:v>
      </x:c>
      <x:c r="I61" s="232" t="str">
        <x:v>https://www.housing-ombudsman.org.uk/decisions/peabody-trust-202420928/</x:v>
      </x:c>
    </x:row>
    <x:row r="62" ht="34" customHeight="1">
      <x:c r="A62" s="134" t="str">
        <x:v>202516199</x:v>
      </x:c>
      <x:c r="B62" s="231" t="n">
        <x:v>46052</x:v>
      </x:c>
      <x:c r="C62" s="231" t="n">
        <x:v>46140</x:v>
      </x:c>
      <x:c r="D62" s="232" t="str">
        <x:v>Complaint handling; Leaks and water ingress; Repairs and maintenance</x:v>
      </x:c>
      <x:c r="E62" s="233" t="n">
        <x:v>3</x:v>
      </x:c>
      <x:c r="F62" s="233" t="n">
        <x:v>2</x:v>
      </x:c>
      <x:c r="G62" s="233" t="n">
        <x:v>0</x:v>
      </x:c>
      <x:c r="H62" s="232" t="str">
        <x:v>2 maladministration; 1 reasonable redress</x:v>
      </x:c>
      <x:c r="I62" s="232" t="str">
        <x:v>https://www.housing-ombudsman.org.uk/decisions/peabody-trust-202516199/</x:v>
      </x:c>
    </x:row>
    <x:row r="63" ht="34" customHeight="1">
      <x:c r="A63" s="134" t="str">
        <x:v>202508512</x:v>
      </x:c>
      <x:c r="B63" s="231" t="n">
        <x:v>46052</x:v>
      </x:c>
      <x:c r="C63" s="231" t="n">
        <x:v>46266</x:v>
      </x:c>
      <x:c r="D63" s="232" t="str">
        <x:v>Complaint handling; Repairs and maintenance; Transfers and allocations</x:v>
      </x:c>
      <x:c r="E63" s="233" t="n">
        <x:v>3</x:v>
      </x:c>
      <x:c r="F63" s="233" t="n">
        <x:v>0</x:v>
      </x:c>
      <x:c r="G63" s="233" t="n">
        <x:v>0</x:v>
      </x:c>
      <x:c r="H63" s="232" t="str">
        <x:v>1 reasonable redress; 2 no maladministration</x:v>
      </x:c>
      <x:c r="I63" s="232" t="str">
        <x:v>https://www.housing-ombudsman.org.uk/decisions/peabody-trust-202508512/</x:v>
      </x:c>
    </x:row>
    <x:row r="64" ht="34" customHeight="1">
      <x:c r="A64" s="134" t="str">
        <x:v>202507436</x:v>
      </x:c>
      <x:c r="B64" s="231" t="n">
        <x:v>46052</x:v>
      </x:c>
      <x:c r="C64" s="231" t="n">
        <x:v>46140</x:v>
      </x:c>
      <x:c r="D64" s="232" t="str">
        <x:v>Complaint handling; Repairs and maintenance</x:v>
      </x:c>
      <x:c r="E64" s="233" t="n">
        <x:v>2</x:v>
      </x:c>
      <x:c r="F64" s="233" t="n">
        <x:v>0</x:v>
      </x:c>
      <x:c r="G64" s="233" t="n">
        <x:v>0</x:v>
      </x:c>
      <x:c r="H64" s="232" t="str">
        <x:v>2 reasonable redress</x:v>
      </x:c>
      <x:c r="I64" s="232" t="str">
        <x:v>https://www.housing-ombudsman.org.uk/decisions/peabody-trust-202507436/</x:v>
      </x:c>
    </x:row>
    <x:row r="65" ht="34" customHeight="1">
      <x:c r="A65" s="134" t="str">
        <x:v>202451255</x:v>
      </x:c>
      <x:c r="B65" s="231" t="n">
        <x:v>46052</x:v>
      </x:c>
      <x:c r="C65" s="231" t="n">
        <x:v>46224</x:v>
      </x:c>
      <x:c r="D65" s="232" t="str">
        <x:v>Complaint handling; Repairs and maintenance</x:v>
      </x:c>
      <x:c r="E65" s="233" t="n">
        <x:v>2</x:v>
      </x:c>
      <x:c r="F65" s="233" t="n">
        <x:v>0</x:v>
      </x:c>
      <x:c r="G65" s="233" t="n">
        <x:v>0</x:v>
      </x:c>
      <x:c r="H65" s="232" t="str">
        <x:v>2 reasonable redress</x:v>
      </x:c>
      <x:c r="I65" s="232" t="str">
        <x:v>https://www.housing-ombudsman.org.uk/decisions/peabody-trust-202451255/</x:v>
      </x:c>
    </x:row>
    <x:row r="66" ht="34" customHeight="1">
      <x:c r="A66" s="134" t="str">
        <x:v>202452065</x:v>
      </x:c>
      <x:c r="B66" s="231" t="n">
        <x:v>46050</x:v>
      </x:c>
      <x:c r="C66" s="231" t="n">
        <x:v>46182</x:v>
      </x:c>
      <x:c r="D66" s="232" t="str">
        <x:v>Complaint handling; Repairs and maintenance</x:v>
      </x:c>
      <x:c r="E66" s="233" t="n">
        <x:v>2</x:v>
      </x:c>
      <x:c r="F66" s="233" t="n">
        <x:v>2</x:v>
      </x:c>
      <x:c r="G66" s="233" t="n">
        <x:v>0</x:v>
      </x:c>
      <x:c r="H66" s="232" t="str">
        <x:v>2 maladministration</x:v>
      </x:c>
      <x:c r="I66" s="232" t="str">
        <x:v>https://www.housing-ombudsman.org.uk/decisions/peabody-trust-202452065/</x:v>
      </x:c>
    </x:row>
    <x:row r="67" ht="34" customHeight="1">
      <x:c r="A67" s="134" t="str">
        <x:v>202419883</x:v>
      </x:c>
      <x:c r="B67" s="231" t="n">
        <x:v>46050</x:v>
      </x:c>
      <x:c r="C67" s="231" t="n">
        <x:v>46154</x:v>
      </x:c>
      <x:c r="D67" s="232" t="str">
        <x:v>Complaint handling; Damp and mould</x:v>
      </x:c>
      <x:c r="E67" s="233" t="n">
        <x:v>2</x:v>
      </x:c>
      <x:c r="F67" s="233" t="n">
        <x:v>1</x:v>
      </x:c>
      <x:c r="G67" s="233" t="n">
        <x:v>0</x:v>
      </x:c>
      <x:c r="H67" s="232" t="str">
        <x:v>1 service failure; 1 reasonable redress</x:v>
      </x:c>
      <x:c r="I67" s="232" t="str">
        <x:v>https://www.housing-ombudsman.org.uk/decisions/peabody-trust-202419883/</x:v>
      </x:c>
    </x:row>
    <x:row r="68" ht="34" customHeight="1">
      <x:c r="A68" s="134" t="str">
        <x:v>202405119</x:v>
      </x:c>
      <x:c r="B68" s="231" t="n">
        <x:v>46049</x:v>
      </x:c>
      <x:c r="C68" s="231" t="n">
        <x:v>46224</x:v>
      </x:c>
      <x:c r="D68" s="232" t="str">
        <x:v>Complaint handling; Estate and communal services; Repairs and maintenance</x:v>
      </x:c>
      <x:c r="E68" s="233" t="n">
        <x:v>2</x:v>
      </x:c>
      <x:c r="F68" s="233" t="n">
        <x:v>1</x:v>
      </x:c>
      <x:c r="G68" s="233" t="n">
        <x:v>0</x:v>
      </x:c>
      <x:c r="H68" s="232" t="str">
        <x:v>1 maladministration; 1 reasonable redress</x:v>
      </x:c>
      <x:c r="I68" s="232" t="str">
        <x:v>https://www.housing-ombudsman.org.uk/decisions/peabody-trust-202405119/</x:v>
      </x:c>
    </x:row>
    <x:row r="69" ht="34" customHeight="1">
      <x:c r="A69" s="134" t="str">
        <x:v>202450052</x:v>
      </x:c>
      <x:c r="B69" s="231" t="n">
        <x:v>46045</x:v>
      </x:c>
      <x:c r="C69" s="231" t="n">
        <x:v>46154</x:v>
      </x:c>
      <x:c r="D69" s="232" t="str">
        <x:v>Complaint handling; Information and records; Transfers and allocations</x:v>
      </x:c>
      <x:c r="E69" s="233" t="n">
        <x:v>3</x:v>
      </x:c>
      <x:c r="F69" s="233" t="n">
        <x:v>1</x:v>
      </x:c>
      <x:c r="G69" s="233" t="n">
        <x:v>0</x:v>
      </x:c>
      <x:c r="H69" s="232" t="str">
        <x:v>1 service failure; 1 reasonable redress; 1 no maladministration</x:v>
      </x:c>
      <x:c r="I69" s="232" t="str">
        <x:v>https://www.housing-ombudsman.org.uk/decisions/peabody-trust-202450052/</x:v>
      </x:c>
    </x:row>
    <x:row r="70" ht="34" customHeight="1">
      <x:c r="A70" s="134" t="str">
        <x:v>202439814</x:v>
      </x:c>
      <x:c r="B70" s="231" t="n">
        <x:v>46030</x:v>
      </x:c>
      <x:c r="C70" s="231" t="n">
        <x:v>46121</x:v>
      </x:c>
      <x:c r="D70" s="232" t="str">
        <x:v>Complaint handling; Heating and hot water</x:v>
      </x:c>
      <x:c r="E70" s="233" t="n">
        <x:v>2</x:v>
      </x:c>
      <x:c r="F70" s="233" t="n">
        <x:v>0</x:v>
      </x:c>
      <x:c r="G70" s="233" t="n">
        <x:v>0</x:v>
      </x:c>
      <x:c r="H70" s="232" t="str">
        <x:v>2 reasonable redress</x:v>
      </x:c>
      <x:c r="I70" s="232" t="str">
        <x:v>https://www.housing-ombudsman.org.uk/decisions/peabody-trust-202439814/</x:v>
      </x:c>
    </x:row>
    <x:row r="71" ht="34" customHeight="1">
      <x:c r="A71" s="134" t="str">
        <x:v>202324261</x:v>
      </x:c>
      <x:c r="B71" s="231" t="n">
        <x:v>46030</x:v>
      </x:c>
      <x:c r="C71" s="231" t="n">
        <x:v>46140</x:v>
      </x:c>
      <x:c r="D71" s="232" t="str">
        <x:v>Complaint handling; Service charges</x:v>
      </x:c>
      <x:c r="E71" s="233" t="n">
        <x:v>2</x:v>
      </x:c>
      <x:c r="F71" s="233" t="n">
        <x:v>1</x:v>
      </x:c>
      <x:c r="G71" s="233" t="n">
        <x:v>0</x:v>
      </x:c>
      <x:c r="H71" s="232" t="str">
        <x:v>1 maladministration; 1 reasonable redress</x:v>
      </x:c>
      <x:c r="I71" s="232" t="str">
        <x:v>https://www.housing-ombudsman.org.uk/decisions/peabody-trust-202324261/</x:v>
      </x:c>
    </x:row>
    <x:row r="72" ht="34" customHeight="1">
      <x:c r="A72" s="134" t="str">
        <x:v>202506211</x:v>
      </x:c>
      <x:c r="B72" s="231" t="n">
        <x:v>46029</x:v>
      </x:c>
      <x:c r="C72" s="231" t="n">
        <x:v>46121</x:v>
      </x:c>
      <x:c r="D72" s="232" t="str">
        <x:v>Complaint handling; Damp and mould; Leaks and water ingress</x:v>
      </x:c>
      <x:c r="E72" s="233" t="n">
        <x:v>2</x:v>
      </x:c>
      <x:c r="F72" s="233" t="n">
        <x:v>0</x:v>
      </x:c>
      <x:c r="G72" s="233" t="n">
        <x:v>0</x:v>
      </x:c>
      <x:c r="H72" s="232" t="str">
        <x:v>2 reasonable redress</x:v>
      </x:c>
      <x:c r="I72" s="232" t="str">
        <x:v>https://www.housing-ombudsman.org.uk/decisions/peabody-trust-202506211/</x:v>
      </x:c>
    </x:row>
    <x:row r="73" ht="34" customHeight="1">
      <x:c r="A73" s="134" t="str">
        <x:v>202333688</x:v>
      </x:c>
      <x:c r="B73" s="231" t="n">
        <x:v>46027</x:v>
      </x:c>
      <x:c r="C73" s="231" t="n">
        <x:v>46121</x:v>
      </x:c>
      <x:c r="D73" s="232" t="str">
        <x:v>Complaint handling; Damp and mould</x:v>
      </x:c>
      <x:c r="E73" s="233" t="n">
        <x:v>2</x:v>
      </x:c>
      <x:c r="F73" s="233" t="n">
        <x:v>1</x:v>
      </x:c>
      <x:c r="G73" s="233" t="n">
        <x:v>0</x:v>
      </x:c>
      <x:c r="H73" s="232" t="str">
        <x:v>1 maladministration; 1 reasonable redress</x:v>
      </x:c>
      <x:c r="I73" s="232" t="str">
        <x:v>https://www.housing-ombudsman.org.uk/decisions/peabody-trust-202333688/</x:v>
      </x:c>
    </x:row>
    <x:row r="74" ht="34" customHeight="1">
      <x:c r="A74" s="134" t="str">
        <x:v>202402374</x:v>
      </x:c>
      <x:c r="B74" s="231" t="n">
        <x:v>46013</x:v>
      </x:c>
      <x:c r="C74" s="231" t="n">
        <x:v>46224</x:v>
      </x:c>
      <x:c r="D74" s="232" t="str">
        <x:v>Complaint handling; Other or unclear</x:v>
      </x:c>
      <x:c r="E74" s="233" t="n">
        <x:v>2</x:v>
      </x:c>
      <x:c r="F74" s="233" t="n">
        <x:v>1</x:v>
      </x:c>
      <x:c r="G74" s="233" t="n">
        <x:v>0</x:v>
      </x:c>
      <x:c r="H74" s="232" t="str">
        <x:v>1 maladministration; 1 reasonable redress</x:v>
      </x:c>
      <x:c r="I74" s="232" t="str">
        <x:v>https://www.housing-ombudsman.org.uk/decisions/peabody-trust-202402374/</x:v>
      </x:c>
    </x:row>
    <x:row r="75" ht="34" customHeight="1">
      <x:c r="A75" s="134" t="str">
        <x:v>202318374</x:v>
      </x:c>
      <x:c r="B75" s="231" t="n">
        <x:v>46013</x:v>
      </x:c>
      <x:c r="C75" s="231" t="n">
        <x:v>46121</x:v>
      </x:c>
      <x:c r="D75" s="232" t="str">
        <x:v>Complaint handling; Leaks and water ingress</x:v>
      </x:c>
      <x:c r="E75" s="233" t="n">
        <x:v>2</x:v>
      </x:c>
      <x:c r="F75" s="233" t="n">
        <x:v>0</x:v>
      </x:c>
      <x:c r="G75" s="233" t="n">
        <x:v>0</x:v>
      </x:c>
      <x:c r="H75" s="232" t="str">
        <x:v>2 reasonable redress</x:v>
      </x:c>
      <x:c r="I75" s="232" t="str">
        <x:v>https://www.housing-ombudsman.org.uk/decisions/peabody-trust-202318374/</x:v>
      </x:c>
    </x:row>
    <x:row r="76" ht="34" customHeight="1">
      <x:c r="A76" s="134" t="str">
        <x:v>202437141</x:v>
      </x:c>
      <x:c r="B76" s="231" t="n">
        <x:v>46009</x:v>
      </x:c>
      <x:c r="C76" s="231" t="n">
        <x:v>46168</x:v>
      </x:c>
      <x:c r="D76" s="232" t="str">
        <x:v>Complaint handling; Repairs and maintenance</x:v>
      </x:c>
      <x:c r="E76" s="233" t="n">
        <x:v>2</x:v>
      </x:c>
      <x:c r="F76" s="233" t="n">
        <x:v>2</x:v>
      </x:c>
      <x:c r="G76" s="233" t="n">
        <x:v>0</x:v>
      </x:c>
      <x:c r="H76" s="232" t="str">
        <x:v>2 maladministration</x:v>
      </x:c>
      <x:c r="I76" s="232" t="str">
        <x:v>https://www.housing-ombudsman.org.uk/decisions/peabody-trust-202437141/</x:v>
      </x:c>
    </x:row>
    <x:row r="77" ht="34" customHeight="1">
      <x:c r="A77" s="134" t="str">
        <x:v>202325938</x:v>
      </x:c>
      <x:c r="B77" s="231" t="n">
        <x:v>46009</x:v>
      </x:c>
      <x:c r="C77" s="231" t="n">
        <x:v>46140</x:v>
      </x:c>
      <x:c r="D77" s="232" t="str">
        <x:v>Complaint handling; Service charges</x:v>
      </x:c>
      <x:c r="E77" s="233" t="n">
        <x:v>2</x:v>
      </x:c>
      <x:c r="F77" s="233" t="n">
        <x:v>2</x:v>
      </x:c>
      <x:c r="G77" s="233" t="n">
        <x:v>0</x:v>
      </x:c>
      <x:c r="H77" s="232" t="str">
        <x:v>1 maladministration; 1 service failure</x:v>
      </x:c>
      <x:c r="I77" s="232" t="str">
        <x:v>https://www.housing-ombudsman.org.uk/decisions/peabody-trust-202325938/</x:v>
      </x:c>
    </x:row>
    <x:row r="78" ht="34" customHeight="1">
      <x:c r="A78" s="134" t="str">
        <x:v>202228736</x:v>
      </x:c>
      <x:c r="B78" s="231" t="n">
        <x:v>46008</x:v>
      </x:c>
      <x:c r="C78" s="231" t="n">
        <x:v>46252</x:v>
      </x:c>
      <x:c r="D78" s="232" t="str">
        <x:v>ASB and noise; Complaint handling</x:v>
      </x:c>
      <x:c r="E78" s="233" t="n">
        <x:v>2</x:v>
      </x:c>
      <x:c r="F78" s="233" t="n">
        <x:v>1</x:v>
      </x:c>
      <x:c r="G78" s="233" t="n">
        <x:v>0</x:v>
      </x:c>
      <x:c r="H78" s="232" t="str">
        <x:v>1 service failure; 1 reasonable redress</x:v>
      </x:c>
      <x:c r="I78" s="232" t="str">
        <x:v>https://www.housing-ombudsman.org.uk/decisions/peabody-trust-202228736/</x:v>
      </x:c>
    </x:row>
    <x:row r="79" ht="34" customHeight="1">
      <x:c r="A79" s="134" t="str">
        <x:v>202453374</x:v>
      </x:c>
      <x:c r="B79" s="231" t="n">
        <x:v>46007</x:v>
      </x:c>
      <x:c r="C79" s="231" t="n">
        <x:v>46140</x:v>
      </x:c>
      <x:c r="D79" s="232" t="str">
        <x:v>Complaint handling; Rent and arrears; Repairs and maintenance; Vulnerability and adaptations</x:v>
      </x:c>
      <x:c r="E79" s="233" t="n">
        <x:v>4</x:v>
      </x:c>
      <x:c r="F79" s="233" t="n">
        <x:v>3</x:v>
      </x:c>
      <x:c r="G79" s="233" t="n">
        <x:v>0</x:v>
      </x:c>
      <x:c r="H79" s="232" t="str">
        <x:v>3 maladministration; 1 reasonable redress</x:v>
      </x:c>
      <x:c r="I79" s="232" t="str">
        <x:v>https://www.housing-ombudsman.org.uk/decisions/peabody-trust-202453374/</x:v>
      </x:c>
    </x:row>
    <x:row r="80" ht="34" customHeight="1">
      <x:c r="A80" s="134" t="str">
        <x:v>202334726</x:v>
      </x:c>
      <x:c r="B80" s="231" t="n">
        <x:v>46007</x:v>
      </x:c>
      <x:c r="C80" s="231" t="n">
        <x:v>46140</x:v>
      </x:c>
      <x:c r="D80" s="232" t="str">
        <x:v>Complaint handling; Heating and hot water; Repairs and maintenance; Vulnerability and adaptations</x:v>
      </x:c>
      <x:c r="E80" s="233" t="n">
        <x:v>3</x:v>
      </x:c>
      <x:c r="F80" s="233" t="n">
        <x:v>2</x:v>
      </x:c>
      <x:c r="G80" s="233" t="n">
        <x:v>0</x:v>
      </x:c>
      <x:c r="H80" s="232" t="str">
        <x:v>2 maladministration; 1 reasonable redress</x:v>
      </x:c>
      <x:c r="I80" s="232" t="str">
        <x:v>https://www.housing-ombudsman.org.uk/decisions/peabody-trust-202334726/</x:v>
      </x:c>
    </x:row>
    <x:row r="81" ht="34" customHeight="1">
      <x:c r="A81" s="134" t="str">
        <x:v>202440643</x:v>
      </x:c>
      <x:c r="B81" s="231" t="n">
        <x:v>45996</x:v>
      </x:c>
      <x:c r="C81" s="231" t="n">
        <x:v>46121</x:v>
      </x:c>
      <x:c r="D81" s="232" t="str">
        <x:v>Complaint handling; Damp and mould; Repairs and maintenance; Vulnerability and adaptations</x:v>
      </x:c>
      <x:c r="E81" s="233" t="n">
        <x:v>3</x:v>
      </x:c>
      <x:c r="F81" s="233" t="n">
        <x:v>3</x:v>
      </x:c>
      <x:c r="G81" s="233" t="n">
        <x:v>0</x:v>
      </x:c>
      <x:c r="H81" s="232" t="str">
        <x:v>3 service failure</x:v>
      </x:c>
      <x:c r="I81" s="232" t="str">
        <x:v>https://www.housing-ombudsman.org.uk/decisions/peabody-trust-202440643/</x:v>
      </x:c>
    </x:row>
    <x:row r="82" ht="34" customHeight="1">
      <x:c r="A82" s="134" t="str">
        <x:v>202338083</x:v>
      </x:c>
      <x:c r="B82" s="231" t="n">
        <x:v>45996</x:v>
      </x:c>
      <x:c r="C82" s="231" t="n">
        <x:v>46112</x:v>
      </x:c>
      <x:c r="D82" s="232" t="str">
        <x:v>Complaint handling; Repairs and maintenance</x:v>
      </x:c>
      <x:c r="E82" s="233" t="n">
        <x:v>2</x:v>
      </x:c>
      <x:c r="F82" s="233" t="n">
        <x:v>1</x:v>
      </x:c>
      <x:c r="G82" s="233" t="n">
        <x:v>0</x:v>
      </x:c>
      <x:c r="H82" s="232" t="str">
        <x:v>1 service failure; 1 reasonable redress</x:v>
      </x:c>
      <x:c r="I82" s="232" t="str">
        <x:v>https://www.housing-ombudsman.org.uk/decisions/peabody-trust-202338083/</x:v>
      </x:c>
    </x:row>
    <x:row r="83" ht="34" customHeight="1">
      <x:c r="A83" s="134" t="str">
        <x:v>202333934</x:v>
      </x:c>
      <x:c r="B83" s="231" t="n">
        <x:v>45994</x:v>
      </x:c>
      <x:c r="C83" s="231" t="n">
        <x:v>46112</x:v>
      </x:c>
      <x:c r="D83" s="232" t="str">
        <x:v>Complaint handling; Service charges</x:v>
      </x:c>
      <x:c r="E83" s="233" t="n">
        <x:v>2</x:v>
      </x:c>
      <x:c r="F83" s="233" t="n">
        <x:v>1</x:v>
      </x:c>
      <x:c r="G83" s="233" t="n">
        <x:v>0</x:v>
      </x:c>
      <x:c r="H83" s="232" t="str">
        <x:v>1 maladministration; 1 reasonable redress</x:v>
      </x:c>
      <x:c r="I83" s="232" t="str">
        <x:v>https://www.housing-ombudsman.org.uk/decisions/peabody-trust-202333934/</x:v>
      </x:c>
    </x:row>
    <x:row r="84" ht="34" customHeight="1">
      <x:c r="A84" s="134" t="str">
        <x:v>202333338</x:v>
      </x:c>
      <x:c r="B84" s="231" t="n">
        <x:v>45993</x:v>
      </x:c>
      <x:c r="C84" s="231" t="n">
        <x:v>46112</x:v>
      </x:c>
      <x:c r="D84" s="232" t="str">
        <x:v>Complaint handling; Estate and communal services; Transfers and allocations</x:v>
      </x:c>
      <x:c r="E84" s="233" t="n">
        <x:v>2</x:v>
      </x:c>
      <x:c r="F84" s="233" t="n">
        <x:v>1</x:v>
      </x:c>
      <x:c r="G84" s="233" t="n">
        <x:v>0</x:v>
      </x:c>
      <x:c r="H84" s="232" t="str">
        <x:v>1 service failure; 1 reasonable redress</x:v>
      </x:c>
      <x:c r="I84" s="232" t="str">
        <x:v>https://www.housing-ombudsman.org.uk/decisions/peabody-trust-202333338/</x:v>
      </x:c>
    </x:row>
    <x:row r="85" ht="34" customHeight="1">
      <x:c r="A85" s="134" t="str">
        <x:v>202406719</x:v>
      </x:c>
      <x:c r="B85" s="231" t="n">
        <x:v>45989</x:v>
      </x:c>
      <x:c r="C85" s="231" t="n">
        <x:v>46210</x:v>
      </x:c>
      <x:c r="D85" s="232" t="str">
        <x:v>ASB and noise; Complaint handling; Estate and communal services; Repairs and maintenance</x:v>
      </x:c>
      <x:c r="E85" s="233" t="n">
        <x:v>3</x:v>
      </x:c>
      <x:c r="F85" s="233" t="n">
        <x:v>2</x:v>
      </x:c>
      <x:c r="G85" s="233" t="n">
        <x:v>0</x:v>
      </x:c>
      <x:c r="H85" s="232" t="str">
        <x:v>2 service failure; 1 reasonable redress</x:v>
      </x:c>
      <x:c r="I85" s="232" t="str">
        <x:v>https://www.housing-ombudsman.org.uk/decisions/peabody-trust-202406719/</x:v>
      </x:c>
    </x:row>
    <x:row r="86" ht="34" customHeight="1">
      <x:c r="A86" s="134" t="str">
        <x:v>202330792</x:v>
      </x:c>
      <x:c r="B86" s="231" t="n">
        <x:v>45989</x:v>
      </x:c>
      <x:c r="C86" s="231" t="n">
        <x:v>46140</x:v>
      </x:c>
      <x:c r="D86" s="232" t="str">
        <x:v>Complaint handling; Rent and arrears; Service charges</x:v>
      </x:c>
      <x:c r="E86" s="233" t="n">
        <x:v>2</x:v>
      </x:c>
      <x:c r="F86" s="233" t="n">
        <x:v>0</x:v>
      </x:c>
      <x:c r="G86" s="233" t="n">
        <x:v>0</x:v>
      </x:c>
      <x:c r="H86" s="232" t="str">
        <x:v>1 reasonable redress; 1 no maladministration</x:v>
      </x:c>
      <x:c r="I86" s="232" t="str">
        <x:v>https://www.housing-ombudsman.org.uk/decisions/peabody-trust-202330792/</x:v>
      </x:c>
    </x:row>
    <x:row r="87" ht="34" customHeight="1">
      <x:c r="A87" s="134" t="str">
        <x:v>202311461</x:v>
      </x:c>
      <x:c r="B87" s="231" t="n">
        <x:v>45989</x:v>
      </x:c>
      <x:c r="C87" s="231" t="n">
        <x:v>46112</x:v>
      </x:c>
      <x:c r="D87" s="232" t="str">
        <x:v>Complaint handling; Damp and mould; Other or unclear; Repairs and maintenance</x:v>
      </x:c>
      <x:c r="E87" s="233" t="n">
        <x:v>3</x:v>
      </x:c>
      <x:c r="F87" s="233" t="n">
        <x:v>2</x:v>
      </x:c>
      <x:c r="G87" s="233" t="n">
        <x:v>0</x:v>
      </x:c>
      <x:c r="H87" s="232" t="str">
        <x:v>2 maladministration; 1 reasonable redress</x:v>
      </x:c>
      <x:c r="I87" s="232" t="str">
        <x:v>https://www.housing-ombudsman.org.uk/decisions/peabody-trust-202311461/</x:v>
      </x:c>
    </x:row>
    <x:row r="88" ht="34" customHeight="1">
      <x:c r="A88" s="134" t="str">
        <x:v>202311315</x:v>
      </x:c>
      <x:c r="B88" s="231" t="n">
        <x:v>45989</x:v>
      </x:c>
      <x:c r="C88" s="231" t="n">
        <x:v>46168</x:v>
      </x:c>
      <x:c r="D88" s="232" t="str">
        <x:v>Complaint handling</x:v>
      </x:c>
      <x:c r="E88" s="233" t="n">
        <x:v>1</x:v>
      </x:c>
      <x:c r="F88" s="233" t="n">
        <x:v>0</x:v>
      </x:c>
      <x:c r="G88" s="233" t="n">
        <x:v>0</x:v>
      </x:c>
      <x:c r="H88" s="232" t="str">
        <x:v>1 resolved with intervention</x:v>
      </x:c>
      <x:c r="I88" s="232" t="str">
        <x:v>https://www.housing-ombudsman.org.uk/decisions/peabody-trust-202311315/</x:v>
      </x:c>
    </x:row>
    <x:row r="89" ht="34" customHeight="1">
      <x:c r="A89" s="134" t="str">
        <x:v>202229691</x:v>
      </x:c>
      <x:c r="B89" s="231" t="n">
        <x:v>45989</x:v>
      </x:c>
      <x:c r="C89" s="231" t="n">
        <x:v>46140</x:v>
      </x:c>
      <x:c r="D89" s="232" t="str">
        <x:v>Complaint handling; Other or unclear</x:v>
      </x:c>
      <x:c r="E89" s="233" t="n">
        <x:v>2</x:v>
      </x:c>
      <x:c r="F89" s="233" t="n">
        <x:v>1</x:v>
      </x:c>
      <x:c r="G89" s="233" t="n">
        <x:v>0</x:v>
      </x:c>
      <x:c r="H89" s="232" t="str">
        <x:v>1 maladministration; 1 reasonable redress</x:v>
      </x:c>
      <x:c r="I89" s="232" t="str">
        <x:v>https://www.housing-ombudsman.org.uk/decisions/peabody-trust-202229691/</x:v>
      </x:c>
    </x:row>
    <x:row r="90" ht="34" customHeight="1">
      <x:c r="A90" s="134" t="str">
        <x:v>202400765</x:v>
      </x:c>
      <x:c r="B90" s="231" t="n">
        <x:v>45988</x:v>
      </x:c>
      <x:c r="C90" s="231" t="n">
        <x:v>46112</x:v>
      </x:c>
      <x:c r="D90" s="232" t="str">
        <x:v>Complaint handling; Damp and mould</x:v>
      </x:c>
      <x:c r="E90" s="233" t="n">
        <x:v>2</x:v>
      </x:c>
      <x:c r="F90" s="233" t="n">
        <x:v>0</x:v>
      </x:c>
      <x:c r="G90" s="233" t="n">
        <x:v>0</x:v>
      </x:c>
      <x:c r="H90" s="232" t="str">
        <x:v>2 reasonable redress</x:v>
      </x:c>
      <x:c r="I90" s="232" t="str">
        <x:v>https://www.housing-ombudsman.org.uk/decisions/peabody-trust-202400765/</x:v>
      </x:c>
    </x:row>
    <x:row r="91" ht="34" customHeight="1">
      <x:c r="A91" s="134" t="str">
        <x:v>202332171</x:v>
      </x:c>
      <x:c r="B91" s="231" t="n">
        <x:v>45988</x:v>
      </x:c>
      <x:c r="C91" s="231" t="n">
        <x:v>46252</x:v>
      </x:c>
      <x:c r="D91" s="232" t="str">
        <x:v>Complaint handling; Other or unclear</x:v>
      </x:c>
      <x:c r="E91" s="233" t="n">
        <x:v>2</x:v>
      </x:c>
      <x:c r="F91" s="233" t="n">
        <x:v>0</x:v>
      </x:c>
      <x:c r="G91" s="233" t="n">
        <x:v>0</x:v>
      </x:c>
      <x:c r="H91" s="232" t="str">
        <x:v>1 reasonable redress; 1 no maladministration</x:v>
      </x:c>
      <x:c r="I91" s="232" t="str">
        <x:v>https://www.housing-ombudsman.org.uk/decisions/peabody-trust-202332171/</x:v>
      </x:c>
    </x:row>
    <x:row r="92" ht="34" customHeight="1">
      <x:c r="A92" s="134" t="str">
        <x:v>202320040</x:v>
      </x:c>
      <x:c r="B92" s="231" t="n">
        <x:v>45988</x:v>
      </x:c>
      <x:c r="C92" s="231" t="n">
        <x:v>46112</x:v>
      </x:c>
      <x:c r="D92" s="232" t="str">
        <x:v>Complaint handling; Information and records; Service charges</x:v>
      </x:c>
      <x:c r="E92" s="233" t="n">
        <x:v>2</x:v>
      </x:c>
      <x:c r="F92" s="233" t="n">
        <x:v>0</x:v>
      </x:c>
      <x:c r="G92" s="233" t="n">
        <x:v>0</x:v>
      </x:c>
      <x:c r="H92" s="232" t="str">
        <x:v>2 reasonable redress</x:v>
      </x:c>
      <x:c r="I92" s="232" t="str">
        <x:v>https://www.housing-ombudsman.org.uk/decisions/peabody-trust-202320040/</x:v>
      </x:c>
    </x:row>
    <x:row r="93" ht="34" customHeight="1">
      <x:c r="A93" s="134" t="str">
        <x:v>202506546</x:v>
      </x:c>
      <x:c r="B93" s="231" t="n">
        <x:v>45987</x:v>
      </x:c>
      <x:c r="C93" s="231" t="n">
        <x:v>46121</x:v>
      </x:c>
      <x:c r="D93" s="232" t="str">
        <x:v>ASB and noise; Complaint handling; Staff conduct and communication</x:v>
      </x:c>
      <x:c r="E93" s="233" t="n">
        <x:v>2</x:v>
      </x:c>
      <x:c r="F93" s="233" t="n">
        <x:v>0</x:v>
      </x:c>
      <x:c r="G93" s="233" t="n">
        <x:v>0</x:v>
      </x:c>
      <x:c r="H93" s="232" t="str">
        <x:v>1 reasonable redress; 1 no maladministration</x:v>
      </x:c>
      <x:c r="I93" s="232" t="str">
        <x:v>https://www.housing-ombudsman.org.uk/decisions/peabody-trust-202506546/</x:v>
      </x:c>
    </x:row>
    <x:row r="94" ht="34" customHeight="1">
      <x:c r="A94" s="134" t="str">
        <x:v>202446687</x:v>
      </x:c>
      <x:c r="B94" s="231" t="n">
        <x:v>45987</x:v>
      </x:c>
      <x:c r="C94" s="231" t="n">
        <x:v>46112</x:v>
      </x:c>
      <x:c r="D94" s="232" t="str">
        <x:v>Complaint handling; Damp and mould; Repairs and maintenance</x:v>
      </x:c>
      <x:c r="E94" s="233" t="n">
        <x:v>3</x:v>
      </x:c>
      <x:c r="F94" s="233" t="n">
        <x:v>3</x:v>
      </x:c>
      <x:c r="G94" s="233" t="n">
        <x:v>0</x:v>
      </x:c>
      <x:c r="H94" s="232" t="str">
        <x:v>2 maladministration; 1 service failure</x:v>
      </x:c>
      <x:c r="I94" s="232" t="str">
        <x:v>https://www.housing-ombudsman.org.uk/decisions/peabody-trust-202446687/</x:v>
      </x:c>
    </x:row>
    <x:row r="95" ht="34" customHeight="1">
      <x:c r="A95" s="134" t="str">
        <x:v>202409860</x:v>
      </x:c>
      <x:c r="B95" s="231" t="n">
        <x:v>45987</x:v>
      </x:c>
      <x:c r="C95" s="231" t="n">
        <x:v>46112</x:v>
      </x:c>
      <x:c r="D95" s="232" t="str">
        <x:v>Building and fire safety; Complaint handling; Repairs and maintenance</x:v>
      </x:c>
      <x:c r="E95" s="233" t="n">
        <x:v>2</x:v>
      </x:c>
      <x:c r="F95" s="233" t="n">
        <x:v>2</x:v>
      </x:c>
      <x:c r="G95" s="233" t="n">
        <x:v>0</x:v>
      </x:c>
      <x:c r="H95" s="232" t="str">
        <x:v>1 maladministration; 1 service failure</x:v>
      </x:c>
      <x:c r="I95" s="232" t="str">
        <x:v>https://www.housing-ombudsman.org.uk/decisions/peabody-trust-202409860/</x:v>
      </x:c>
    </x:row>
    <x:row r="96" ht="34" customHeight="1">
      <x:c r="A96" s="134" t="str">
        <x:v>202325539</x:v>
      </x:c>
      <x:c r="B96" s="231" t="n">
        <x:v>45987</x:v>
      </x:c>
      <x:c r="C96" s="231" t="n">
        <x:v>46112</x:v>
      </x:c>
      <x:c r="D96" s="232" t="str">
        <x:v>Complaint handling; Leaks and water ingress; Repairs and maintenance</x:v>
      </x:c>
      <x:c r="E96" s="233" t="n">
        <x:v>3</x:v>
      </x:c>
      <x:c r="F96" s="233" t="n">
        <x:v>0</x:v>
      </x:c>
      <x:c r="G96" s="233" t="n">
        <x:v>0</x:v>
      </x:c>
      <x:c r="H96" s="232" t="str">
        <x:v>3 reasonable redress</x:v>
      </x:c>
      <x:c r="I96" s="232" t="str">
        <x:v>https://www.housing-ombudsman.org.uk/decisions/peabody-trust-202325539/</x:v>
      </x:c>
    </x:row>
    <x:row r="97" ht="34" customHeight="1">
      <x:c r="A97" s="134" t="str">
        <x:v>202448157</x:v>
      </x:c>
      <x:c r="B97" s="231" t="n">
        <x:v>45986</x:v>
      </x:c>
      <x:c r="C97" s="231" t="n">
        <x:v>46112</x:v>
      </x:c>
      <x:c r="D97" s="232" t="str">
        <x:v>Complaint handling; Damp and mould; Leaks and water ingress</x:v>
      </x:c>
      <x:c r="E97" s="233" t="n">
        <x:v>3</x:v>
      </x:c>
      <x:c r="F97" s="233" t="n">
        <x:v>2</x:v>
      </x:c>
      <x:c r="G97" s="233" t="n">
        <x:v>0</x:v>
      </x:c>
      <x:c r="H97" s="232" t="str">
        <x:v>2 maladministration; 1 reasonable redress</x:v>
      </x:c>
      <x:c r="I97" s="232" t="str">
        <x:v>https://www.housing-ombudsman.org.uk/decisions/peabody-trust-202448157/</x:v>
      </x:c>
    </x:row>
    <x:row r="98" ht="34" customHeight="1">
      <x:c r="A98" s="134" t="str">
        <x:v>202332699</x:v>
      </x:c>
      <x:c r="B98" s="231" t="n">
        <x:v>45986</x:v>
      </x:c>
      <x:c r="C98" s="231" t="n">
        <x:v>46140</x:v>
      </x:c>
      <x:c r="D98" s="232" t="str">
        <x:v>Complaint handling; Repairs and maintenance</x:v>
      </x:c>
      <x:c r="E98" s="233" t="n">
        <x:v>2</x:v>
      </x:c>
      <x:c r="F98" s="233" t="n">
        <x:v>0</x:v>
      </x:c>
      <x:c r="G98" s="233" t="n">
        <x:v>0</x:v>
      </x:c>
      <x:c r="H98" s="232" t="str">
        <x:v>2 reasonable redress</x:v>
      </x:c>
      <x:c r="I98" s="232" t="str">
        <x:v>https://www.housing-ombudsman.org.uk/decisions/peabody-trust-202332699/</x:v>
      </x:c>
    </x:row>
    <x:row r="99" ht="34" customHeight="1">
      <x:c r="A99" s="134" t="str">
        <x:v>202431209</x:v>
      </x:c>
      <x:c r="B99" s="231" t="n">
        <x:v>45985</x:v>
      </x:c>
      <x:c r="C99" s="231" t="n">
        <x:v>46121</x:v>
      </x:c>
      <x:c r="D99" s="232" t="str">
        <x:v>Complaint handling; Leaks and water ingress</x:v>
      </x:c>
      <x:c r="E99" s="233" t="n">
        <x:v>2</x:v>
      </x:c>
      <x:c r="F99" s="233" t="n">
        <x:v>2</x:v>
      </x:c>
      <x:c r="G99" s="233" t="n">
        <x:v>1</x:v>
      </x:c>
      <x:c r="H99" s="232" t="str">
        <x:v>1 severe maladministration; 1 maladministration</x:v>
      </x:c>
      <x:c r="I99" s="232" t="str">
        <x:v>https://www.housing-ombudsman.org.uk/decisions/peabody-trust-202431209/</x:v>
      </x:c>
    </x:row>
    <x:row r="100" ht="34" customHeight="1">
      <x:c r="A100" s="134" t="str">
        <x:v>202427051</x:v>
      </x:c>
      <x:c r="B100" s="231" t="n">
        <x:v>45980</x:v>
      </x:c>
      <x:c r="C100" s="231" t="n">
        <x:v>46112</x:v>
      </x:c>
      <x:c r="D100" s="232" t="str">
        <x:v>Complaint handling; Leaks and water ingress</x:v>
      </x:c>
      <x:c r="E100" s="233" t="n">
        <x:v>2</x:v>
      </x:c>
      <x:c r="F100" s="233" t="n">
        <x:v>0</x:v>
      </x:c>
      <x:c r="G100" s="233" t="n">
        <x:v>0</x:v>
      </x:c>
      <x:c r="H100" s="232" t="str">
        <x:v>2 reasonable redress</x:v>
      </x:c>
      <x:c r="I100" s="232" t="str">
        <x:v>https://www.housing-ombudsman.org.uk/decisions/peabody-trust-202427051/</x:v>
      </x:c>
    </x:row>
    <x:row r="101" ht="34" customHeight="1">
      <x:c r="A101" s="134" t="str">
        <x:v>202216787</x:v>
      </x:c>
      <x:c r="B101" s="231" t="n">
        <x:v>45980</x:v>
      </x:c>
      <x:c r="C101" s="231" t="n">
        <x:v>46112</x:v>
      </x:c>
      <x:c r="D101" s="232" t="str">
        <x:v>ASB and noise; Complaint handling</x:v>
      </x:c>
      <x:c r="E101" s="233" t="n">
        <x:v>2</x:v>
      </x:c>
      <x:c r="F101" s="233" t="n">
        <x:v>2</x:v>
      </x:c>
      <x:c r="G101" s="233" t="n">
        <x:v>0</x:v>
      </x:c>
      <x:c r="H101" s="232" t="str">
        <x:v>1 maladministration; 1 service failure</x:v>
      </x:c>
      <x:c r="I101" s="232" t="str">
        <x:v>https://www.housing-ombudsman.org.uk/decisions/peabody-trust-202216787/</x:v>
      </x:c>
    </x:row>
    <x:row r="102" ht="34" customHeight="1">
      <x:c r="A102" s="134" t="str">
        <x:v>202451888</x:v>
      </x:c>
      <x:c r="B102" s="231" t="n">
        <x:v>45978</x:v>
      </x:c>
      <x:c r="C102" s="231" t="n">
        <x:v>46070</x:v>
      </x:c>
      <x:c r="D102" s="232" t="str">
        <x:v>Complaint handling; Repairs and maintenance</x:v>
      </x:c>
      <x:c r="E102" s="233" t="n">
        <x:v>2</x:v>
      </x:c>
      <x:c r="F102" s="233" t="n">
        <x:v>2</x:v>
      </x:c>
      <x:c r="G102" s="233" t="n">
        <x:v>0</x:v>
      </x:c>
      <x:c r="H102" s="232" t="str">
        <x:v>2 maladministration</x:v>
      </x:c>
      <x:c r="I102" s="232" t="str">
        <x:v>https://www.housing-ombudsman.org.uk/decisions/peabody-trust-202451888/</x:v>
      </x:c>
    </x:row>
    <x:row r="103" ht="34" customHeight="1">
      <x:c r="A103" s="134" t="str">
        <x:v>202441501</x:v>
      </x:c>
      <x:c r="B103" s="231" t="n">
        <x:v>45978</x:v>
      </x:c>
      <x:c r="C103" s="231" t="n">
        <x:v>46112</x:v>
      </x:c>
      <x:c r="D103" s="232" t="str">
        <x:v>Complaint handling; Damp and mould</x:v>
      </x:c>
      <x:c r="E103" s="233" t="n">
        <x:v>2</x:v>
      </x:c>
      <x:c r="F103" s="233" t="n">
        <x:v>2</x:v>
      </x:c>
      <x:c r="G103" s="233" t="n">
        <x:v>0</x:v>
      </x:c>
      <x:c r="H103" s="232" t="str">
        <x:v>2 maladministration</x:v>
      </x:c>
      <x:c r="I103" s="232" t="str">
        <x:v>https://www.housing-ombudsman.org.uk/decisions/peabody-trust-202441501/</x:v>
      </x:c>
    </x:row>
    <x:row r="104" ht="34" customHeight="1">
      <x:c r="A104" s="134" t="str">
        <x:v>202447447</x:v>
      </x:c>
      <x:c r="B104" s="231" t="n">
        <x:v>45973</x:v>
      </x:c>
      <x:c r="C104" s="231" t="n">
        <x:v>46112</x:v>
      </x:c>
      <x:c r="D104" s="232" t="str">
        <x:v>Complaint handling; Heating and hot water; Repairs and maintenance</x:v>
      </x:c>
      <x:c r="E104" s="233" t="n">
        <x:v>2</x:v>
      </x:c>
      <x:c r="F104" s="233" t="n">
        <x:v>2</x:v>
      </x:c>
      <x:c r="G104" s="233" t="n">
        <x:v>0</x:v>
      </x:c>
      <x:c r="H104" s="232" t="str">
        <x:v>2 service failure</x:v>
      </x:c>
      <x:c r="I104" s="232" t="str">
        <x:v>https://www.housing-ombudsman.org.uk/decisions/peabody-trust-202447447/</x:v>
      </x:c>
    </x:row>
    <x:row r="105" ht="34" customHeight="1">
      <x:c r="A105" s="134" t="str">
        <x:v>202315057</x:v>
      </x:c>
      <x:c r="B105" s="231" t="n">
        <x:v>45971</x:v>
      </x:c>
      <x:c r="C105" s="231" t="n">
        <x:v>46112</x:v>
      </x:c>
      <x:c r="D105" s="232" t="str">
        <x:v>Estate and communal services; Other or unclear</x:v>
      </x:c>
      <x:c r="E105" s="233" t="n">
        <x:v>2</x:v>
      </x:c>
      <x:c r="F105" s="233" t="n">
        <x:v>2</x:v>
      </x:c>
      <x:c r="G105" s="233" t="n">
        <x:v>0</x:v>
      </x:c>
      <x:c r="H105" s="232" t="str">
        <x:v>1 maladministration; 1 service failure</x:v>
      </x:c>
      <x:c r="I105" s="232" t="str">
        <x:v>https://www.housing-ombudsman.org.uk/decisions/peabody-trust-202315057/</x:v>
      </x:c>
    </x:row>
    <x:row r="106" ht="34" customHeight="1">
      <x:c r="A106" s="134" t="str">
        <x:v>202410474</x:v>
      </x:c>
      <x:c r="B106" s="231" t="n">
        <x:v>45967</x:v>
      </x:c>
      <x:c r="C106" s="231" t="n">
        <x:v>46168</x:v>
      </x:c>
      <x:c r="D106" s="232" t="str">
        <x:v>Complaint handling; Leaks and water ingress; Transfers and allocations</x:v>
      </x:c>
      <x:c r="E106" s="233" t="n">
        <x:v>2</x:v>
      </x:c>
      <x:c r="F106" s="233" t="n">
        <x:v>1</x:v>
      </x:c>
      <x:c r="G106" s="233" t="n">
        <x:v>0</x:v>
      </x:c>
      <x:c r="H106" s="232" t="str">
        <x:v>1 maladministration; 1 reasonable redress</x:v>
      </x:c>
      <x:c r="I106" s="232" t="str">
        <x:v>https://www.housing-ombudsman.org.uk/decisions/peabody-trust-202410474/</x:v>
      </x:c>
    </x:row>
    <x:row r="107" ht="34" customHeight="1">
      <x:c r="A107" s="134" t="str">
        <x:v>202429291</x:v>
      </x:c>
      <x:c r="B107" s="231" t="n">
        <x:v>45961</x:v>
      </x:c>
      <x:c r="C107" s="231" t="n">
        <x:v>46112</x:v>
      </x:c>
      <x:c r="D107" s="232" t="str">
        <x:v>Complaint handling; Damp and mould; Repairs and maintenance</x:v>
      </x:c>
      <x:c r="E107" s="233" t="n">
        <x:v>2</x:v>
      </x:c>
      <x:c r="F107" s="233" t="n">
        <x:v>2</x:v>
      </x:c>
      <x:c r="G107" s="233" t="n">
        <x:v>0</x:v>
      </x:c>
      <x:c r="H107" s="232" t="str">
        <x:v>2 maladministration</x:v>
      </x:c>
      <x:c r="I107" s="232" t="str">
        <x:v>https://www.housing-ombudsman.org.uk/decisions/peabody-trust-202429291/</x:v>
      </x:c>
    </x:row>
    <x:row r="108" ht="34" customHeight="1">
      <x:c r="A108" s="134" t="str">
        <x:v>202421763</x:v>
      </x:c>
      <x:c r="B108" s="231" t="n">
        <x:v>45961</x:v>
      </x:c>
      <x:c r="C108" s="231" t="n">
        <x:v>46070</x:v>
      </x:c>
      <x:c r="D108" s="232" t="str">
        <x:v>Complaint handling; Gas, water and utilities</x:v>
      </x:c>
      <x:c r="E108" s="233" t="n">
        <x:v>2</x:v>
      </x:c>
      <x:c r="F108" s="233" t="n">
        <x:v>2</x:v>
      </x:c>
      <x:c r="G108" s="233" t="n">
        <x:v>0</x:v>
      </x:c>
      <x:c r="H108" s="232" t="str">
        <x:v>2 service failure</x:v>
      </x:c>
      <x:c r="I108" s="232" t="str">
        <x:v>https://www.housing-ombudsman.org.uk/decisions/peabody-trust-202421763/</x:v>
      </x:c>
    </x:row>
    <x:row r="109" ht="34" customHeight="1">
      <x:c r="A109" s="134" t="str">
        <x:v>202336108</x:v>
      </x:c>
      <x:c r="B109" s="231" t="n">
        <x:v>45961</x:v>
      </x:c>
      <x:c r="C109" s="231" t="n">
        <x:v>46125</x:v>
      </x:c>
      <x:c r="D109" s="232" t="str">
        <x:v>Complaint handling; Damp and mould; Leaks and water ingress; Repairs and maintenance</x:v>
      </x:c>
      <x:c r="E109" s="233" t="n">
        <x:v>2</x:v>
      </x:c>
      <x:c r="F109" s="233" t="n">
        <x:v>2</x:v>
      </x:c>
      <x:c r="G109" s="233" t="n">
        <x:v>0</x:v>
      </x:c>
      <x:c r="H109" s="232" t="str">
        <x:v>1 maladministration; 1 service failure</x:v>
      </x:c>
      <x:c r="I109" s="232" t="str">
        <x:v>https://www.housing-ombudsman.org.uk/decisions/peabody-trust-202336108/</x:v>
      </x:c>
    </x:row>
    <x:row r="110" ht="34" customHeight="1">
      <x:c r="A110" s="134" t="str">
        <x:v>202319517</x:v>
      </x:c>
      <x:c r="B110" s="231" t="n">
        <x:v>45961</x:v>
      </x:c>
      <x:c r="C110" s="231" t="n">
        <x:v>46121</x:v>
      </x:c>
      <x:c r="D110" s="232" t="str">
        <x:v>Complaint handling; Estate and communal services; Repairs and maintenance</x:v>
      </x:c>
      <x:c r="E110" s="233" t="n">
        <x:v>2</x:v>
      </x:c>
      <x:c r="F110" s="233" t="n">
        <x:v>1</x:v>
      </x:c>
      <x:c r="G110" s="233" t="n">
        <x:v>0</x:v>
      </x:c>
      <x:c r="H110" s="232" t="str">
        <x:v>1 maladministration; 1 reasonable redress</x:v>
      </x:c>
      <x:c r="I110" s="232" t="str">
        <x:v>https://www.housing-ombudsman.org.uk/decisions/peabody-trust-202319517/</x:v>
      </x:c>
    </x:row>
    <x:row r="111" ht="34" customHeight="1">
      <x:c r="A111" s="134" t="str">
        <x:v>202315937</x:v>
      </x:c>
      <x:c r="B111" s="231" t="n">
        <x:v>45961</x:v>
      </x:c>
      <x:c r="C111" s="231" t="n">
        <x:v>46070</x:v>
      </x:c>
      <x:c r="D111" s="232" t="str">
        <x:v>ASB and noise; Complaint handling</x:v>
      </x:c>
      <x:c r="E111" s="233" t="n">
        <x:v>2</x:v>
      </x:c>
      <x:c r="F111" s="233" t="n">
        <x:v>1</x:v>
      </x:c>
      <x:c r="G111" s="233" t="n">
        <x:v>0</x:v>
      </x:c>
      <x:c r="H111" s="232" t="str">
        <x:v>1 maladministration; 1 reasonable redress</x:v>
      </x:c>
      <x:c r="I111" s="232" t="str">
        <x:v>https://www.housing-ombudsman.org.uk/decisions/peabody-trust-202315937/</x:v>
      </x:c>
    </x:row>
    <x:row r="112" ht="34" customHeight="1">
      <x:c r="A112" s="134" t="str">
        <x:v>202302435</x:v>
      </x:c>
      <x:c r="B112" s="231" t="n">
        <x:v>45961</x:v>
      </x:c>
      <x:c r="C112" s="231" t="n">
        <x:v>46070</x:v>
      </x:c>
      <x:c r="D112" s="232" t="str">
        <x:v>ASB and noise; Complaint handling; Estate and communal services; Staff conduct and communication</x:v>
      </x:c>
      <x:c r="E112" s="233" t="n">
        <x:v>2</x:v>
      </x:c>
      <x:c r="F112" s="233" t="n">
        <x:v>1</x:v>
      </x:c>
      <x:c r="G112" s="233" t="n">
        <x:v>0</x:v>
      </x:c>
      <x:c r="H112" s="232" t="str">
        <x:v>1 maladministration; 1 reasonable redress</x:v>
      </x:c>
      <x:c r="I112" s="232" t="str">
        <x:v>https://www.housing-ombudsman.org.uk/decisions/peabody-trust-202302435/</x:v>
      </x:c>
    </x:row>
    <x:row r="113" ht="34" customHeight="1">
      <x:c r="A113" s="134" t="str">
        <x:v>202427718</x:v>
      </x:c>
      <x:c r="B113" s="231" t="n">
        <x:v>45960</x:v>
      </x:c>
      <x:c r="C113" s="231" t="n">
        <x:v>46070</x:v>
      </x:c>
      <x:c r="D113" s="232" t="str">
        <x:v>Complaint handling; Rent and arrears</x:v>
      </x:c>
      <x:c r="E113" s="233" t="n">
        <x:v>2</x:v>
      </x:c>
      <x:c r="F113" s="233" t="n">
        <x:v>0</x:v>
      </x:c>
      <x:c r="G113" s="233" t="n">
        <x:v>0</x:v>
      </x:c>
      <x:c r="H113" s="232" t="str">
        <x:v>2 reasonable redress</x:v>
      </x:c>
      <x:c r="I113" s="232" t="str">
        <x:v>https://www.housing-ombudsman.org.uk/decisions/peabody-trust-202427718/</x:v>
      </x:c>
    </x:row>
    <x:row r="114" ht="34" customHeight="1">
      <x:c r="A114" s="134" t="str">
        <x:v>202339268</x:v>
      </x:c>
      <x:c r="B114" s="231" t="n">
        <x:v>45960</x:v>
      </x:c>
      <x:c r="C114" s="231" t="n">
        <x:v>46121</x:v>
      </x:c>
      <x:c r="D114" s="232" t="str">
        <x:v>Complaint handling; Damp and mould; Leaks and water ingress; Repairs and maintenance</x:v>
      </x:c>
      <x:c r="E114" s="233" t="n">
        <x:v>2</x:v>
      </x:c>
      <x:c r="F114" s="233" t="n">
        <x:v>1</x:v>
      </x:c>
      <x:c r="G114" s="233" t="n">
        <x:v>0</x:v>
      </x:c>
      <x:c r="H114" s="232" t="str">
        <x:v>1 maladministration; 1 reasonable redress</x:v>
      </x:c>
      <x:c r="I114" s="232" t="str">
        <x:v>https://www.housing-ombudsman.org.uk/decisions/peabody-trust-202339268/</x:v>
      </x:c>
    </x:row>
    <x:row r="115" ht="34" customHeight="1">
      <x:c r="A115" s="134" t="str">
        <x:v>202453272</x:v>
      </x:c>
      <x:c r="B115" s="231" t="n">
        <x:v>45959</x:v>
      </x:c>
      <x:c r="C115" s="231" t="n">
        <x:v>46121</x:v>
      </x:c>
      <x:c r="D115" s="232" t="str">
        <x:v>Complaint handling; Repairs and maintenance</x:v>
      </x:c>
      <x:c r="E115" s="233" t="n">
        <x:v>2</x:v>
      </x:c>
      <x:c r="F115" s="233" t="n">
        <x:v>0</x:v>
      </x:c>
      <x:c r="G115" s="233" t="n">
        <x:v>0</x:v>
      </x:c>
      <x:c r="H115" s="232" t="str">
        <x:v>2 reasonable redress</x:v>
      </x:c>
      <x:c r="I115" s="232" t="str">
        <x:v>https://www.housing-ombudsman.org.uk/decisions/peabody-trust-202453272/</x:v>
      </x:c>
    </x:row>
    <x:row r="116" ht="34" customHeight="1">
      <x:c r="A116" s="134" t="str">
        <x:v>202427526</x:v>
      </x:c>
      <x:c r="B116" s="231" t="n">
        <x:v>45959</x:v>
      </x:c>
      <x:c r="C116" s="231" t="n">
        <x:v>46121</x:v>
      </x:c>
      <x:c r="D116" s="232" t="str">
        <x:v>Complaint handling; Repairs and maintenance</x:v>
      </x:c>
      <x:c r="E116" s="233" t="n">
        <x:v>2</x:v>
      </x:c>
      <x:c r="F116" s="233" t="n">
        <x:v>1</x:v>
      </x:c>
      <x:c r="G116" s="233" t="n">
        <x:v>0</x:v>
      </x:c>
      <x:c r="H116" s="232" t="str">
        <x:v>1 maladministration; 1 reasonable redress</x:v>
      </x:c>
      <x:c r="I116" s="232" t="str">
        <x:v>https://www.housing-ombudsman.org.uk/decisions/peabody-trust-202427526/</x:v>
      </x:c>
    </x:row>
    <x:row r="117" ht="34" customHeight="1">
      <x:c r="A117" s="134" t="str">
        <x:v>202502124</x:v>
      </x:c>
      <x:c r="B117" s="231" t="n">
        <x:v>45958</x:v>
      </x:c>
      <x:c r="C117" s="231" t="n">
        <x:v>46121</x:v>
      </x:c>
      <x:c r="D117" s="232" t="str">
        <x:v>Compensation and insurance; Complaint handling; Estate and communal services; Repairs and maintenance; Temporary moves</x:v>
      </x:c>
      <x:c r="E117" s="233" t="n">
        <x:v>3</x:v>
      </x:c>
      <x:c r="F117" s="233" t="n">
        <x:v>2</x:v>
      </x:c>
      <x:c r="G117" s="233" t="n">
        <x:v>0</x:v>
      </x:c>
      <x:c r="H117" s="232" t="str">
        <x:v>1 maladministration; 1 service failure; 1 no maladministration</x:v>
      </x:c>
      <x:c r="I117" s="232" t="str">
        <x:v>https://www.housing-ombudsman.org.uk/decisions/peabody-trust-202502124/</x:v>
      </x:c>
    </x:row>
    <x:row r="118" ht="34" customHeight="1">
      <x:c r="A118" s="134" t="str">
        <x:v>202419862</x:v>
      </x:c>
      <x:c r="B118" s="231" t="n">
        <x:v>45957</x:v>
      </x:c>
      <x:c r="C118" s="231" t="n">
        <x:v>46112</x:v>
      </x:c>
      <x:c r="D118" s="232" t="str">
        <x:v>Complaint handling; Damp and mould; Repairs and maintenance</x:v>
      </x:c>
      <x:c r="E118" s="233" t="n">
        <x:v>2</x:v>
      </x:c>
      <x:c r="F118" s="233" t="n">
        <x:v>1</x:v>
      </x:c>
      <x:c r="G118" s="233" t="n">
        <x:v>0</x:v>
      </x:c>
      <x:c r="H118" s="232" t="str">
        <x:v>1 maladministration; 1 reasonable redress</x:v>
      </x:c>
      <x:c r="I118" s="232" t="str">
        <x:v>https://www.housing-ombudsman.org.uk/decisions/peabody-trust-202419862/</x:v>
      </x:c>
    </x:row>
    <x:row r="119" ht="34" customHeight="1">
      <x:c r="A119" s="134" t="str">
        <x:v>202344099</x:v>
      </x:c>
      <x:c r="B119" s="231" t="n">
        <x:v>45954</x:v>
      </x:c>
      <x:c r="C119" s="231" t="n">
        <x:v>46070</x:v>
      </x:c>
      <x:c r="D119" s="232" t="str">
        <x:v>Complaint handling; Leaks and water ingress; Other or unclear; Repairs and maintenance; Temporary moves</x:v>
      </x:c>
      <x:c r="E119" s="233" t="n">
        <x:v>4</x:v>
      </x:c>
      <x:c r="F119" s="233" t="n">
        <x:v>0</x:v>
      </x:c>
      <x:c r="G119" s="233" t="n">
        <x:v>0</x:v>
      </x:c>
      <x:c r="H119" s="232" t="str">
        <x:v>2 reasonable redress; 2 no maladministration</x:v>
      </x:c>
      <x:c r="I119" s="232" t="str">
        <x:v>https://www.housing-ombudsman.org.uk/decisions/peabody-trust-202344099/</x:v>
      </x:c>
    </x:row>
    <x:row r="120" ht="34" customHeight="1">
      <x:c r="A120" s="134" t="str">
        <x:v>202421302</x:v>
      </x:c>
      <x:c r="B120" s="231" t="n">
        <x:v>45952</x:v>
      </x:c>
      <x:c r="C120" s="231" t="n">
        <x:v>46252</x:v>
      </x:c>
      <x:c r="D120" s="232" t="str">
        <x:v>Complaint handling; Damp and mould; Repairs and maintenance</x:v>
      </x:c>
      <x:c r="E120" s="233" t="n">
        <x:v>2</x:v>
      </x:c>
      <x:c r="F120" s="233" t="n">
        <x:v>2</x:v>
      </x:c>
      <x:c r="G120" s="233" t="n">
        <x:v>2</x:v>
      </x:c>
      <x:c r="H120" s="232" t="str">
        <x:v>2 severe maladministration</x:v>
      </x:c>
      <x:c r="I120" s="232" t="str">
        <x:v>https://www.housing-ombudsman.org.uk/decisions/peabody-trust-202421302/</x:v>
      </x:c>
    </x:row>
    <x:row r="121" ht="34" customHeight="1">
      <x:c r="A121" s="134" t="str">
        <x:v>202445643</x:v>
      </x:c>
      <x:c r="B121" s="231" t="n">
        <x:v>45947</x:v>
      </x:c>
      <x:c r="C121" s="231" t="n">
        <x:v>46042</x:v>
      </x:c>
      <x:c r="D121" s="232" t="str">
        <x:v>Complaint handling; Damp and mould</x:v>
      </x:c>
      <x:c r="E121" s="233" t="n">
        <x:v>2</x:v>
      </x:c>
      <x:c r="F121" s="233" t="n">
        <x:v>2</x:v>
      </x:c>
      <x:c r="G121" s="233" t="n">
        <x:v>0</x:v>
      </x:c>
      <x:c r="H121" s="232" t="str">
        <x:v>1 maladministration; 1 service failure</x:v>
      </x:c>
      <x:c r="I121" s="232" t="str">
        <x:v>https://www.housing-ombudsman.org.uk/decisions/peabody-trust-202445643/</x:v>
      </x:c>
    </x:row>
    <x:row r="122" ht="34" customHeight="1">
      <x:c r="A122" s="134" t="str">
        <x:v>202315741</x:v>
      </x:c>
      <x:c r="B122" s="231" t="n">
        <x:v>45945</x:v>
      </x:c>
      <x:c r="C122" s="231" t="n">
        <x:v>46042</x:v>
      </x:c>
      <x:c r="D122" s="232" t="str">
        <x:v>Complaint handling; Damp and mould</x:v>
      </x:c>
      <x:c r="E122" s="233" t="n">
        <x:v>2</x:v>
      </x:c>
      <x:c r="F122" s="233" t="n">
        <x:v>0</x:v>
      </x:c>
      <x:c r="G122" s="233" t="n">
        <x:v>0</x:v>
      </x:c>
      <x:c r="H122" s="232" t="str">
        <x:v>2 reasonable redress</x:v>
      </x:c>
      <x:c r="I122" s="232" t="str">
        <x:v>https://www.housing-ombudsman.org.uk/decisions/peabody-trust-202315741/</x:v>
      </x:c>
    </x:row>
    <x:row r="123" ht="34" customHeight="1">
      <x:c r="A123" s="134" t="str">
        <x:v>202447629</x:v>
      </x:c>
      <x:c r="B123" s="231" t="n">
        <x:v>45932</x:v>
      </x:c>
      <x:c r="C123" s="231" t="n">
        <x:v>46042</x:v>
      </x:c>
      <x:c r="D123" s="232" t="str">
        <x:v>Complaint handling; Other or unclear</x:v>
      </x:c>
      <x:c r="E123" s="233" t="n">
        <x:v>2</x:v>
      </x:c>
      <x:c r="F123" s="233" t="n">
        <x:v>0</x:v>
      </x:c>
      <x:c r="G123" s="233" t="n">
        <x:v>0</x:v>
      </x:c>
      <x:c r="H123" s="232" t="str">
        <x:v>2 no maladministration</x:v>
      </x:c>
      <x:c r="I123" s="232" t="str">
        <x:v>https://www.housing-ombudsman.org.uk/decisions/peabody-trust-202447629/</x:v>
      </x:c>
    </x:row>
    <x:row r="124" ht="34" customHeight="1">
      <x:c r="A124" s="134" t="str">
        <x:v>202527031</x:v>
      </x:c>
      <x:c r="B124" s="231" t="n">
        <x:v>45930</x:v>
      </x:c>
      <x:c r="C124" s="231" t="n">
        <x:v>46140</x:v>
      </x:c>
      <x:c r="D124" s="232" t="str">
        <x:v>Complaint handling; Temporary moves</x:v>
      </x:c>
      <x:c r="E124" s="233" t="n">
        <x:v>2</x:v>
      </x:c>
      <x:c r="F124" s="233" t="n">
        <x:v>1</x:v>
      </x:c>
      <x:c r="G124" s="233" t="n">
        <x:v>0</x:v>
      </x:c>
      <x:c r="H124" s="232" t="str">
        <x:v>1 service failure; 1 reasonable redress</x:v>
      </x:c>
      <x:c r="I124" s="232" t="str">
        <x:v>https://www.housing-ombudsman.org.uk/decisions/peabody-trust-202527031/</x:v>
      </x:c>
    </x:row>
    <x:row r="125" ht="34" customHeight="1">
      <x:c r="A125" s="134" t="str">
        <x:v>202421770</x:v>
      </x:c>
      <x:c r="B125" s="231" t="n">
        <x:v>45930</x:v>
      </x:c>
      <x:c r="C125" s="231" t="n">
        <x:v>46042</x:v>
      </x:c>
      <x:c r="D125" s="232" t="str">
        <x:v>Complaint handling; Heating and hot water; Repairs and maintenance; Tenancy and lease management</x:v>
      </x:c>
      <x:c r="E125" s="233" t="n">
        <x:v>3</x:v>
      </x:c>
      <x:c r="F125" s="233" t="n">
        <x:v>2</x:v>
      </x:c>
      <x:c r="G125" s="233" t="n">
        <x:v>0</x:v>
      </x:c>
      <x:c r="H125" s="232" t="str">
        <x:v>1 maladministration; 1 service failure; 1 reasonable redress</x:v>
      </x:c>
      <x:c r="I125" s="232" t="str">
        <x:v>https://www.housing-ombudsman.org.uk/decisions/peabody-trust-202421770/</x:v>
      </x:c>
    </x:row>
    <x:row r="126" ht="34" customHeight="1">
      <x:c r="A126" s="134" t="str">
        <x:v>202401856</x:v>
      </x:c>
      <x:c r="B126" s="231" t="n">
        <x:v>45930</x:v>
      </x:c>
      <x:c r="C126" s="231" t="n">
        <x:v>46112</x:v>
      </x:c>
      <x:c r="D126" s="232" t="str">
        <x:v>Complaint handling; Estate and communal services; Other or unclear; Transfers and allocations; Vulnerability and adaptations</x:v>
      </x:c>
      <x:c r="E126" s="233" t="n">
        <x:v>4</x:v>
      </x:c>
      <x:c r="F126" s="233" t="n">
        <x:v>3</x:v>
      </x:c>
      <x:c r="G126" s="233" t="n">
        <x:v>0</x:v>
      </x:c>
      <x:c r="H126" s="232" t="str">
        <x:v>1 maladministration; 2 service failure; 1 no maladministration</x:v>
      </x:c>
      <x:c r="I126" s="232" t="str">
        <x:v>https://www.housing-ombudsman.org.uk/decisions/peabody-trust-202401856/</x:v>
      </x:c>
    </x:row>
    <x:row r="127" ht="34" customHeight="1">
      <x:c r="A127" s="134" t="str">
        <x:v>202331799</x:v>
      </x:c>
      <x:c r="B127" s="231" t="n">
        <x:v>45930</x:v>
      </x:c>
      <x:c r="C127" s="231" t="n">
        <x:v>46140</x:v>
      </x:c>
      <x:c r="D127" s="232" t="str">
        <x:v>Complaint handling; Damp and mould; Other or unclear; Repairs and maintenance</x:v>
      </x:c>
      <x:c r="E127" s="233" t="n">
        <x:v>3</x:v>
      </x:c>
      <x:c r="F127" s="233" t="n">
        <x:v>2</x:v>
      </x:c>
      <x:c r="G127" s="233" t="n">
        <x:v>0</x:v>
      </x:c>
      <x:c r="H127" s="232" t="str">
        <x:v>2 service failure; 1 reasonable redress</x:v>
      </x:c>
      <x:c r="I127" s="232" t="str">
        <x:v>https://www.housing-ombudsman.org.uk/decisions/peabody-trust-202331799/</x:v>
      </x:c>
    </x:row>
    <x:row r="128" ht="34" customHeight="1">
      <x:c r="A128" s="134" t="str">
        <x:v>202323311</x:v>
      </x:c>
      <x:c r="B128" s="231" t="n">
        <x:v>45930</x:v>
      </x:c>
      <x:c r="C128" s="231" t="n">
        <x:v>46238</x:v>
      </x:c>
      <x:c r="D128" s="232" t="str">
        <x:v>Complaint handling; Repairs and maintenance</x:v>
      </x:c>
      <x:c r="E128" s="233" t="n">
        <x:v>2</x:v>
      </x:c>
      <x:c r="F128" s="233" t="n">
        <x:v>1</x:v>
      </x:c>
      <x:c r="G128" s="233" t="n">
        <x:v>0</x:v>
      </x:c>
      <x:c r="H128" s="232" t="str">
        <x:v>1 maladministration; 1 reasonable redress</x:v>
      </x:c>
      <x:c r="I128" s="232" t="str">
        <x:v>https://www.housing-ombudsman.org.uk/decisions/peabody-trust-202323311/</x:v>
      </x:c>
    </x:row>
    <x:row r="129" ht="34" customHeight="1">
      <x:c r="A129" s="134" t="str">
        <x:v>202316882</x:v>
      </x:c>
      <x:c r="B129" s="231" t="n">
        <x:v>45930</x:v>
      </x:c>
      <x:c r="C129" s="231" t="n">
        <x:v>46042</x:v>
      </x:c>
      <x:c r="D129" s="232" t="str">
        <x:v>Complaint handling; Heating and hot water; Repairs and maintenance</x:v>
      </x:c>
      <x:c r="E129" s="233" t="n">
        <x:v>3</x:v>
      </x:c>
      <x:c r="F129" s="233" t="n">
        <x:v>0</x:v>
      </x:c>
      <x:c r="G129" s="233" t="n">
        <x:v>0</x:v>
      </x:c>
      <x:c r="H129" s="232" t="str">
        <x:v>2 reasonable redress; 1 no maladministration</x:v>
      </x:c>
      <x:c r="I129" s="232" t="str">
        <x:v>https://www.housing-ombudsman.org.uk/decisions/peabody-trust-202316882/</x:v>
      </x:c>
    </x:row>
    <x:row r="130" ht="34" customHeight="1">
      <x:c r="A130" s="134" t="str">
        <x:v>202314575</x:v>
      </x:c>
      <x:c r="B130" s="231" t="n">
        <x:v>45930</x:v>
      </x:c>
      <x:c r="C130" s="231" t="n">
        <x:v>46042</x:v>
      </x:c>
      <x:c r="D130" s="232" t="str">
        <x:v>Complaint handling; Repairs and maintenance</x:v>
      </x:c>
      <x:c r="E130" s="233" t="n">
        <x:v>2</x:v>
      </x:c>
      <x:c r="F130" s="233" t="n">
        <x:v>0</x:v>
      </x:c>
      <x:c r="G130" s="233" t="n">
        <x:v>0</x:v>
      </x:c>
      <x:c r="H130" s="232" t="str">
        <x:v>2 reasonable redress</x:v>
      </x:c>
      <x:c r="I130" s="232" t="str">
        <x:v>https://www.housing-ombudsman.org.uk/decisions/peabody-trust-202314575/</x:v>
      </x:c>
    </x:row>
    <x:row r="131" ht="34" customHeight="1">
      <x:c r="A131" s="134" t="str">
        <x:v>202448851</x:v>
      </x:c>
      <x:c r="B131" s="231" t="n">
        <x:v>45929</x:v>
      </x:c>
      <x:c r="C131" s="231" t="n">
        <x:v>46070</x:v>
      </x:c>
      <x:c r="D131" s="232" t="str">
        <x:v>ASB and noise; Complaint handling</x:v>
      </x:c>
      <x:c r="E131" s="233" t="n">
        <x:v>2</x:v>
      </x:c>
      <x:c r="F131" s="233" t="n">
        <x:v>2</x:v>
      </x:c>
      <x:c r="G131" s="233" t="n">
        <x:v>0</x:v>
      </x:c>
      <x:c r="H131" s="232" t="str">
        <x:v>1 maladministration; 1 service failure</x:v>
      </x:c>
      <x:c r="I131" s="232" t="str">
        <x:v>https://www.housing-ombudsman.org.uk/decisions/peabody-trust-202448851/</x:v>
      </x:c>
    </x:row>
    <x:row r="132" ht="34" customHeight="1">
      <x:c r="A132" s="134" t="str">
        <x:v>202446469</x:v>
      </x:c>
      <x:c r="B132" s="231" t="n">
        <x:v>45929</x:v>
      </x:c>
      <x:c r="C132" s="231" t="n">
        <x:v>46112</x:v>
      </x:c>
      <x:c r="D132" s="232" t="str">
        <x:v>ASB and noise; Complaint handling; Repairs and maintenance</x:v>
      </x:c>
      <x:c r="E132" s="233" t="n">
        <x:v>3</x:v>
      </x:c>
      <x:c r="F132" s="233" t="n">
        <x:v>0</x:v>
      </x:c>
      <x:c r="G132" s="233" t="n">
        <x:v>0</x:v>
      </x:c>
      <x:c r="H132" s="232" t="str">
        <x:v>3 reasonable redress</x:v>
      </x:c>
      <x:c r="I132" s="232" t="str">
        <x:v>https://www.housing-ombudsman.org.uk/decisions/peabody-trust-202446469/</x:v>
      </x:c>
    </x:row>
    <x:row r="133" ht="34" customHeight="1">
      <x:c r="A133" s="134" t="str">
        <x:v>202324996</x:v>
      </x:c>
      <x:c r="B133" s="231" t="n">
        <x:v>45929</x:v>
      </x:c>
      <x:c r="C133" s="231" t="n">
        <x:v>46112</x:v>
      </x:c>
      <x:c r="D133" s="232" t="str">
        <x:v>Complaint handling; Damp and mould; Repairs and maintenance</x:v>
      </x:c>
      <x:c r="E133" s="233" t="n">
        <x:v>2</x:v>
      </x:c>
      <x:c r="F133" s="233" t="n">
        <x:v>2</x:v>
      </x:c>
      <x:c r="G133" s="233" t="n">
        <x:v>0</x:v>
      </x:c>
      <x:c r="H133" s="232" t="str">
        <x:v>1 maladministration; 1 service failure</x:v>
      </x:c>
      <x:c r="I133" s="232" t="str">
        <x:v>https://www.housing-ombudsman.org.uk/decisions/peabody-trust-202324996/</x:v>
      </x:c>
    </x:row>
    <x:row r="134" ht="34" customHeight="1">
      <x:c r="A134" s="134" t="str">
        <x:v>202420842</x:v>
      </x:c>
      <x:c r="B134" s="231" t="n">
        <x:v>45926</x:v>
      </x:c>
      <x:c r="C134" s="231" t="n">
        <x:v>46056</x:v>
      </x:c>
      <x:c r="D134" s="232" t="str">
        <x:v>Complaint handling; Damp and mould; Leaks and water ingress; Pests</x:v>
      </x:c>
      <x:c r="E134" s="233" t="n">
        <x:v>3</x:v>
      </x:c>
      <x:c r="F134" s="233" t="n">
        <x:v>2</x:v>
      </x:c>
      <x:c r="G134" s="233" t="n">
        <x:v>0</x:v>
      </x:c>
      <x:c r="H134" s="232" t="str">
        <x:v>1 maladministration; 1 service failure; 1 reasonable redress</x:v>
      </x:c>
      <x:c r="I134" s="232" t="str">
        <x:v>https://www.housing-ombudsman.org.uk/decisions/peabody-trust-202420842/</x:v>
      </x:c>
    </x:row>
    <x:row r="135" ht="34" customHeight="1">
      <x:c r="A135" s="134" t="str">
        <x:v>202336678</x:v>
      </x:c>
      <x:c r="B135" s="231" t="n">
        <x:v>45926</x:v>
      </x:c>
      <x:c r="C135" s="231" t="n">
        <x:v>46070</x:v>
      </x:c>
      <x:c r="D135" s="232" t="str">
        <x:v>Complaint handling; Damp and mould; Leaks and water ingress; Pests; Repairs and maintenance</x:v>
      </x:c>
      <x:c r="E135" s="233" t="n">
        <x:v>2</x:v>
      </x:c>
      <x:c r="F135" s="233" t="n">
        <x:v>2</x:v>
      </x:c>
      <x:c r="G135" s="233" t="n">
        <x:v>1</x:v>
      </x:c>
      <x:c r="H135" s="232" t="str">
        <x:v>1 severe maladministration; 1 maladministration</x:v>
      </x:c>
      <x:c r="I135" s="232" t="str">
        <x:v>https://www.housing-ombudsman.org.uk/decisions/peabody-trust-202336678/</x:v>
      </x:c>
    </x:row>
    <x:row r="136" ht="34" customHeight="1">
      <x:c r="A136" s="134" t="str">
        <x:v>202446462</x:v>
      </x:c>
      <x:c r="B136" s="231" t="n">
        <x:v>45925</x:v>
      </x:c>
      <x:c r="C136" s="231" t="n">
        <x:v>46042</x:v>
      </x:c>
      <x:c r="D136" s="232" t="str">
        <x:v>Complaint handling; Damp and mould; Repairs and maintenance</x:v>
      </x:c>
      <x:c r="E136" s="233" t="n">
        <x:v>2</x:v>
      </x:c>
      <x:c r="F136" s="233" t="n">
        <x:v>1</x:v>
      </x:c>
      <x:c r="G136" s="233" t="n">
        <x:v>0</x:v>
      </x:c>
      <x:c r="H136" s="232" t="str">
        <x:v>1 maladministration; 1 reasonable redress</x:v>
      </x:c>
      <x:c r="I136" s="232" t="str">
        <x:v>https://www.housing-ombudsman.org.uk/decisions/peabody-trust-202446462/</x:v>
      </x:c>
    </x:row>
    <x:row r="137" ht="34" customHeight="1">
      <x:c r="A137" s="134" t="str">
        <x:v>202440717</x:v>
      </x:c>
      <x:c r="B137" s="231" t="n">
        <x:v>45925</x:v>
      </x:c>
      <x:c r="C137" s="231" t="n">
        <x:v>46042</x:v>
      </x:c>
      <x:c r="D137" s="232" t="str">
        <x:v>Complaint handling; Damp and mould; Leaks and water ingress; Repairs and maintenance</x:v>
      </x:c>
      <x:c r="E137" s="233" t="n">
        <x:v>2</x:v>
      </x:c>
      <x:c r="F137" s="233" t="n">
        <x:v>0</x:v>
      </x:c>
      <x:c r="G137" s="233" t="n">
        <x:v>0</x:v>
      </x:c>
      <x:c r="H137" s="232" t="str">
        <x:v>2 reasonable redress</x:v>
      </x:c>
      <x:c r="I137" s="232" t="str">
        <x:v>https://www.housing-ombudsman.org.uk/decisions/peabody-trust-202440717/</x:v>
      </x:c>
    </x:row>
    <x:row r="138" ht="34" customHeight="1">
      <x:c r="A138" s="134" t="str">
        <x:v>202425654</x:v>
      </x:c>
      <x:c r="B138" s="231" t="n">
        <x:v>45925</x:v>
      </x:c>
      <x:c r="C138" s="231" t="n">
        <x:v>46042</x:v>
      </x:c>
      <x:c r="D138" s="232" t="str">
        <x:v>Complaint handling; Repairs and maintenance</x:v>
      </x:c>
      <x:c r="E138" s="233" t="n">
        <x:v>2</x:v>
      </x:c>
      <x:c r="F138" s="233" t="n">
        <x:v>2</x:v>
      </x:c>
      <x:c r="G138" s="233" t="n">
        <x:v>0</x:v>
      </x:c>
      <x:c r="H138" s="232" t="str">
        <x:v>1 maladministration; 1 service failure</x:v>
      </x:c>
      <x:c r="I138" s="232" t="str">
        <x:v>https://www.housing-ombudsman.org.uk/decisions/peabody-trust-202425654/</x:v>
      </x:c>
    </x:row>
    <x:row r="139" ht="34" customHeight="1">
      <x:c r="A139" s="134" t="str">
        <x:v>202345853</x:v>
      </x:c>
      <x:c r="B139" s="231" t="n">
        <x:v>45925</x:v>
      </x:c>
      <x:c r="C139" s="231" t="n">
        <x:v>46112</x:v>
      </x:c>
      <x:c r="D139" s="232" t="str">
        <x:v>Complaint handling; Damp and mould; Leaks and water ingress; Repairs and maintenance</x:v>
      </x:c>
      <x:c r="E139" s="233" t="n">
        <x:v>2</x:v>
      </x:c>
      <x:c r="F139" s="233" t="n">
        <x:v>0</x:v>
      </x:c>
      <x:c r="G139" s="233" t="n">
        <x:v>0</x:v>
      </x:c>
      <x:c r="H139" s="232" t="str">
        <x:v>2 reasonable redress</x:v>
      </x:c>
      <x:c r="I139" s="232" t="str">
        <x:v>https://www.housing-ombudsman.org.uk/decisions/peabody-trust-202345853/</x:v>
      </x:c>
    </x:row>
    <x:row r="140" ht="34" customHeight="1">
      <x:c r="A140" s="134" t="str">
        <x:v>202330474</x:v>
      </x:c>
      <x:c r="B140" s="231" t="n">
        <x:v>45923</x:v>
      </x:c>
      <x:c r="C140" s="231" t="n">
        <x:v>46042</x:v>
      </x:c>
      <x:c r="D140" s="232" t="str">
        <x:v>ASB and noise; Complaint handling; Other or unclear</x:v>
      </x:c>
      <x:c r="E140" s="233" t="n">
        <x:v>3</x:v>
      </x:c>
      <x:c r="F140" s="233" t="n">
        <x:v>2</x:v>
      </x:c>
      <x:c r="G140" s="233" t="n">
        <x:v>0</x:v>
      </x:c>
      <x:c r="H140" s="232" t="str">
        <x:v>2 maladministration; 1 reasonable redress</x:v>
      </x:c>
      <x:c r="I140" s="232" t="str">
        <x:v>https://www.housing-ombudsman.org.uk/decisions/peabody-trust-202330474/</x:v>
      </x:c>
    </x:row>
    <x:row r="141" ht="34" customHeight="1">
      <x:c r="A141" s="134" t="str">
        <x:v>202425616</x:v>
      </x:c>
      <x:c r="B141" s="231" t="n">
        <x:v>45919</x:v>
      </x:c>
      <x:c r="C141" s="231" t="n">
        <x:v>46112</x:v>
      </x:c>
      <x:c r="D141" s="232" t="str">
        <x:v>Complaint handling; Damp and mould; Temporary moves</x:v>
      </x:c>
      <x:c r="E141" s="233" t="n">
        <x:v>3</x:v>
      </x:c>
      <x:c r="F141" s="233" t="n">
        <x:v>3</x:v>
      </x:c>
      <x:c r="G141" s="233" t="n">
        <x:v>0</x:v>
      </x:c>
      <x:c r="H141" s="232" t="str">
        <x:v>3 maladministration</x:v>
      </x:c>
      <x:c r="I141" s="232" t="str">
        <x:v>https://www.housing-ombudsman.org.uk/decisions/peabody-trust-202425616/</x:v>
      </x:c>
    </x:row>
    <x:row r="142" ht="34" customHeight="1">
      <x:c r="A142" s="134" t="str">
        <x:v>202418742</x:v>
      </x:c>
      <x:c r="B142" s="231" t="n">
        <x:v>45919</x:v>
      </x:c>
      <x:c r="C142" s="231" t="n">
        <x:v>46056</x:v>
      </x:c>
      <x:c r="D142" s="232" t="str">
        <x:v>Building and fire safety; Complaint handling</x:v>
      </x:c>
      <x:c r="E142" s="233" t="n">
        <x:v>2</x:v>
      </x:c>
      <x:c r="F142" s="233" t="n">
        <x:v>0</x:v>
      </x:c>
      <x:c r="G142" s="233" t="n">
        <x:v>0</x:v>
      </x:c>
      <x:c r="H142" s="232" t="str">
        <x:v>1 reasonable redress; 1 no maladministration</x:v>
      </x:c>
      <x:c r="I142" s="232" t="str">
        <x:v>https://www.housing-ombudsman.org.uk/decisions/peabody-trust-202418742/</x:v>
      </x:c>
    </x:row>
    <x:row r="143" ht="34" customHeight="1">
      <x:c r="A143" s="134" t="str">
        <x:v>202441791</x:v>
      </x:c>
      <x:c r="B143" s="231" t="n">
        <x:v>45918</x:v>
      </x:c>
      <x:c r="C143" s="231" t="n">
        <x:v>46224</x:v>
      </x:c>
      <x:c r="D143" s="232" t="str">
        <x:v>Complaint handling; Repairs and maintenance</x:v>
      </x:c>
      <x:c r="E143" s="233" t="n">
        <x:v>2</x:v>
      </x:c>
      <x:c r="F143" s="233" t="n">
        <x:v>1</x:v>
      </x:c>
      <x:c r="G143" s="233" t="n">
        <x:v>0</x:v>
      </x:c>
      <x:c r="H143" s="232" t="str">
        <x:v>1 maladministration; 1 reasonable redress</x:v>
      </x:c>
      <x:c r="I143" s="232" t="str">
        <x:v>https://www.housing-ombudsman.org.uk/decisions/peabody-trust-202441791/</x:v>
      </x:c>
    </x:row>
    <x:row r="144" ht="34" customHeight="1">
      <x:c r="A144" s="134" t="str">
        <x:v>202425849</x:v>
      </x:c>
      <x:c r="B144" s="231" t="n">
        <x:v>45918</x:v>
      </x:c>
      <x:c r="C144" s="231" t="n">
        <x:v>46042</x:v>
      </x:c>
      <x:c r="D144" s="232" t="str">
        <x:v>ASB and noise; Complaint handling</x:v>
      </x:c>
      <x:c r="E144" s="233" t="n">
        <x:v>2</x:v>
      </x:c>
      <x:c r="F144" s="233" t="n">
        <x:v>1</x:v>
      </x:c>
      <x:c r="G144" s="233" t="n">
        <x:v>0</x:v>
      </x:c>
      <x:c r="H144" s="232" t="str">
        <x:v>1 maladministration; 1 reasonable redress</x:v>
      </x:c>
      <x:c r="I144" s="232" t="str">
        <x:v>https://www.housing-ombudsman.org.uk/decisions/peabody-trust-202425849/</x:v>
      </x:c>
    </x:row>
    <x:row r="145" ht="34" customHeight="1">
      <x:c r="A145" s="134" t="str">
        <x:v>202310699</x:v>
      </x:c>
      <x:c r="B145" s="231" t="n">
        <x:v>45915</x:v>
      </x:c>
      <x:c r="C145" s="231" t="n">
        <x:v>46014</x:v>
      </x:c>
      <x:c r="D145" s="232" t="str">
        <x:v>ASB and noise; Leaks and water ingress</x:v>
      </x:c>
      <x:c r="E145" s="233" t="n">
        <x:v>2</x:v>
      </x:c>
      <x:c r="F145" s="233" t="n">
        <x:v>2</x:v>
      </x:c>
      <x:c r="G145" s="233" t="n">
        <x:v>0</x:v>
      </x:c>
      <x:c r="H145" s="232" t="str">
        <x:v>1 maladministration; 1 service failure</x:v>
      </x:c>
      <x:c r="I145" s="232" t="str">
        <x:v>https://www.housing-ombudsman.org.uk/decisions/peabody-trust-202310699/</x:v>
      </x:c>
    </x:row>
    <x:row r="146" ht="34" customHeight="1">
      <x:c r="A146" s="134" t="str">
        <x:v>202334037</x:v>
      </x:c>
      <x:c r="B146" s="231" t="n">
        <x:v>45910</x:v>
      </x:c>
      <x:c r="C146" s="231" t="n">
        <x:v>46014</x:v>
      </x:c>
      <x:c r="D146" s="232" t="str">
        <x:v>ASB and noise; Complaint handling; Leaks and water ingress</x:v>
      </x:c>
      <x:c r="E146" s="233" t="n">
        <x:v>2</x:v>
      </x:c>
      <x:c r="F146" s="233" t="n">
        <x:v>2</x:v>
      </x:c>
      <x:c r="G146" s="233" t="n">
        <x:v>0</x:v>
      </x:c>
      <x:c r="H146" s="232" t="str">
        <x:v>2 maladministration</x:v>
      </x:c>
      <x:c r="I146" s="232" t="str">
        <x:v>https://www.housing-ombudsman.org.uk/decisions/peabody-trust-202334037/</x:v>
      </x:c>
    </x:row>
    <x:row r="147" ht="34" customHeight="1">
      <x:c r="A147" s="134" t="str">
        <x:v>202331637</x:v>
      </x:c>
      <x:c r="B147" s="231" t="n">
        <x:v>45909</x:v>
      </x:c>
      <x:c r="C147" s="231" t="n">
        <x:v>46042</x:v>
      </x:c>
      <x:c r="D147" s="232" t="str">
        <x:v>Complaint handling; Other or unclear; Repairs and maintenance; Staff conduct and communication</x:v>
      </x:c>
      <x:c r="E147" s="233" t="n">
        <x:v>4</x:v>
      </x:c>
      <x:c r="F147" s="233" t="n">
        <x:v>1</x:v>
      </x:c>
      <x:c r="G147" s="233" t="n">
        <x:v>0</x:v>
      </x:c>
      <x:c r="H147" s="232" t="str">
        <x:v>1 maladministration; 3 reasonable redress</x:v>
      </x:c>
      <x:c r="I147" s="232" t="str">
        <x:v>https://www.housing-ombudsman.org.uk/decisions/peabody-trust-202331637/</x:v>
      </x:c>
    </x:row>
    <x:row r="148" ht="34" customHeight="1">
      <x:c r="A148" s="134" t="str">
        <x:v>202420640</x:v>
      </x:c>
      <x:c r="B148" s="231" t="n">
        <x:v>45908</x:v>
      </x:c>
      <x:c r="C148" s="231" t="n">
        <x:v>46014</x:v>
      </x:c>
      <x:c r="D148" s="232" t="str">
        <x:v>Complaint handling; Information and records; Leaks and water ingress; Repairs and maintenance</x:v>
      </x:c>
      <x:c r="E148" s="233" t="n">
        <x:v>3</x:v>
      </x:c>
      <x:c r="F148" s="233" t="n">
        <x:v>2</x:v>
      </x:c>
      <x:c r="G148" s="233" t="n">
        <x:v>0</x:v>
      </x:c>
      <x:c r="H148" s="232" t="str">
        <x:v>2 maladministration; 1 reasonable redress</x:v>
      </x:c>
      <x:c r="I148" s="232" t="str">
        <x:v>https://www.housing-ombudsman.org.uk/decisions/peabody-trust-202420640/</x:v>
      </x:c>
    </x:row>
    <x:row r="149" ht="34" customHeight="1">
      <x:c r="A149" s="134" t="str">
        <x:v>202421708</x:v>
      </x:c>
      <x:c r="B149" s="231" t="n">
        <x:v>45905</x:v>
      </x:c>
      <x:c r="C149" s="231" t="n">
        <x:v>46112</x:v>
      </x:c>
      <x:c r="D149" s="232" t="str">
        <x:v>Complaint handling; Damp and mould; Leaks and water ingress; Other or unclear; Repairs and maintenance</x:v>
      </x:c>
      <x:c r="E149" s="233" t="n">
        <x:v>4</x:v>
      </x:c>
      <x:c r="F149" s="233" t="n">
        <x:v>2</x:v>
      </x:c>
      <x:c r="G149" s="233" t="n">
        <x:v>0</x:v>
      </x:c>
      <x:c r="H149" s="232" t="str">
        <x:v>2 maladministration; 2 reasonable redress</x:v>
      </x:c>
      <x:c r="I149" s="232" t="str">
        <x:v>https://www.housing-ombudsman.org.uk/decisions/peabody-trust-202421708/</x:v>
      </x:c>
    </x:row>
    <x:row r="150" ht="34" customHeight="1">
      <x:c r="A150" s="134" t="str">
        <x:v>202421550</x:v>
      </x:c>
      <x:c r="B150" s="231" t="n">
        <x:v>45905</x:v>
      </x:c>
      <x:c r="C150" s="231" t="n">
        <x:v>46112</x:v>
      </x:c>
      <x:c r="D150" s="232" t="str">
        <x:v>Complaint handling; Damp and mould; Repairs and maintenance</x:v>
      </x:c>
      <x:c r="E150" s="233" t="n">
        <x:v>3</x:v>
      </x:c>
      <x:c r="F150" s="233" t="n">
        <x:v>3</x:v>
      </x:c>
      <x:c r="G150" s="233" t="n">
        <x:v>0</x:v>
      </x:c>
      <x:c r="H150" s="232" t="str">
        <x:v>3 maladministration</x:v>
      </x:c>
      <x:c r="I150" s="232" t="str">
        <x:v>https://www.housing-ombudsman.org.uk/decisions/peabody-trust-202421550/</x:v>
      </x:c>
    </x:row>
    <x:row r="151" ht="34" customHeight="1">
      <x:c r="A151" s="134" t="str">
        <x:v>202320788</x:v>
      </x:c>
      <x:c r="B151" s="231" t="n">
        <x:v>45905</x:v>
      </x:c>
      <x:c r="C151" s="231" t="n">
        <x:v>46266</x:v>
      </x:c>
      <x:c r="D151" s="232" t="str">
        <x:v>Complaint handling; Tenancy and lease management</x:v>
      </x:c>
      <x:c r="E151" s="233" t="n">
        <x:v>2</x:v>
      </x:c>
      <x:c r="F151" s="233" t="n">
        <x:v>1</x:v>
      </x:c>
      <x:c r="G151" s="233" t="n">
        <x:v>0</x:v>
      </x:c>
      <x:c r="H151" s="232" t="str">
        <x:v>1 maladministration; 1 reasonable redress</x:v>
      </x:c>
      <x:c r="I151" s="232" t="str">
        <x:v>https://www.housing-ombudsman.org.uk/decisions/peabody-trust-202320788/</x:v>
      </x:c>
    </x:row>
    <x:row r="152" ht="34" customHeight="1">
      <x:c r="A152" s="134" t="str">
        <x:v>202443795</x:v>
      </x:c>
      <x:c r="B152" s="231" t="n">
        <x:v>45898</x:v>
      </x:c>
      <x:c r="C152" s="231" t="n">
        <x:v>46014</x:v>
      </x:c>
      <x:c r="D152" s="232" t="str">
        <x:v>Other or unclear; Repairs and maintenance; Vulnerability and adaptations</x:v>
      </x:c>
      <x:c r="E152" s="233" t="n">
        <x:v>2</x:v>
      </x:c>
      <x:c r="F152" s="233" t="n">
        <x:v>1</x:v>
      </x:c>
      <x:c r="G152" s="233" t="n">
        <x:v>0</x:v>
      </x:c>
      <x:c r="H152" s="232" t="str">
        <x:v>1 service failure; 1 reasonable redress</x:v>
      </x:c>
      <x:c r="I152" s="232" t="str">
        <x:v>https://www.housing-ombudsman.org.uk/decisions/peabody-trust-202443795/</x:v>
      </x:c>
    </x:row>
    <x:row r="153" ht="34" customHeight="1">
      <x:c r="A153" s="134" t="str">
        <x:v>202424687</x:v>
      </x:c>
      <x:c r="B153" s="231" t="n">
        <x:v>45898</x:v>
      </x:c>
      <x:c r="C153" s="231" t="n">
        <x:v>46070</x:v>
      </x:c>
      <x:c r="D153" s="232" t="str">
        <x:v>Complaint handling; Damp and mould; Repairs and maintenance</x:v>
      </x:c>
      <x:c r="E153" s="233" t="n">
        <x:v>2</x:v>
      </x:c>
      <x:c r="F153" s="233" t="n">
        <x:v>1</x:v>
      </x:c>
      <x:c r="G153" s="233" t="n">
        <x:v>0</x:v>
      </x:c>
      <x:c r="H153" s="232" t="str">
        <x:v>1 maladministration; 1 reasonable redress</x:v>
      </x:c>
      <x:c r="I153" s="232" t="str">
        <x:v>https://www.housing-ombudsman.org.uk/decisions/peabody-trust-202424687/</x:v>
      </x:c>
    </x:row>
    <x:row r="154" ht="34" customHeight="1">
      <x:c r="A154" s="134" t="str">
        <x:v>202417776</x:v>
      </x:c>
      <x:c r="B154" s="231" t="n">
        <x:v>45898</x:v>
      </x:c>
      <x:c r="C154" s="231" t="n">
        <x:v>46070</x:v>
      </x:c>
      <x:c r="D154" s="232" t="str">
        <x:v>Complaint handling; Other or unclear</x:v>
      </x:c>
      <x:c r="E154" s="233" t="n">
        <x:v>2</x:v>
      </x:c>
      <x:c r="F154" s="233" t="n">
        <x:v>0</x:v>
      </x:c>
      <x:c r="G154" s="233" t="n">
        <x:v>0</x:v>
      </x:c>
      <x:c r="H154" s="232" t="str">
        <x:v>2 reasonable redress</x:v>
      </x:c>
      <x:c r="I154" s="232" t="str">
        <x:v>https://www.housing-ombudsman.org.uk/decisions/peabody-trust-202417776/</x:v>
      </x:c>
    </x:row>
    <x:row r="155" ht="34" customHeight="1">
      <x:c r="A155" s="134" t="str">
        <x:v>202417283</x:v>
      </x:c>
      <x:c r="B155" s="231" t="n">
        <x:v>45898</x:v>
      </x:c>
      <x:c r="C155" s="231" t="n">
        <x:v>46056</x:v>
      </x:c>
      <x:c r="D155" s="232" t="str">
        <x:v>Complaint handling; Estate and communal services; Repairs and maintenance</x:v>
      </x:c>
      <x:c r="E155" s="233" t="n">
        <x:v>2</x:v>
      </x:c>
      <x:c r="F155" s="233" t="n">
        <x:v>2</x:v>
      </x:c>
      <x:c r="G155" s="233" t="n">
        <x:v>0</x:v>
      </x:c>
      <x:c r="H155" s="232" t="str">
        <x:v>2 maladministration</x:v>
      </x:c>
      <x:c r="I155" s="232" t="str">
        <x:v>https://www.housing-ombudsman.org.uk/decisions/peabody-trust-202417283/</x:v>
      </x:c>
    </x:row>
    <x:row r="156" ht="34" customHeight="1">
      <x:c r="A156" s="134" t="str">
        <x:v>202345786</x:v>
      </x:c>
      <x:c r="B156" s="231" t="n">
        <x:v>45898</x:v>
      </x:c>
      <x:c r="C156" s="231" t="n">
        <x:v>46028</x:v>
      </x:c>
      <x:c r="D156" s="232" t="str">
        <x:v>Complaint handling; Damp and mould; Repairs and maintenance</x:v>
      </x:c>
      <x:c r="E156" s="233" t="n">
        <x:v>3</x:v>
      </x:c>
      <x:c r="F156" s="233" t="n">
        <x:v>3</x:v>
      </x:c>
      <x:c r="G156" s="233" t="n">
        <x:v>0</x:v>
      </x:c>
      <x:c r="H156" s="232" t="str">
        <x:v>2 maladministration; 1 service failure</x:v>
      </x:c>
      <x:c r="I156" s="232" t="str">
        <x:v>https://www.housing-ombudsman.org.uk/decisions/peabody-trust-202345786/</x:v>
      </x:c>
    </x:row>
    <x:row r="157" ht="34" customHeight="1">
      <x:c r="A157" s="134" t="str">
        <x:v>202446561</x:v>
      </x:c>
      <x:c r="B157" s="231" t="n">
        <x:v>45897</x:v>
      </x:c>
      <x:c r="C157" s="231" t="n">
        <x:v>46112</x:v>
      </x:c>
      <x:c r="D157" s="232" t="str">
        <x:v>Complaint handling; Repairs and maintenance</x:v>
      </x:c>
      <x:c r="E157" s="233" t="n">
        <x:v>2</x:v>
      </x:c>
      <x:c r="F157" s="233" t="n">
        <x:v>0</x:v>
      </x:c>
      <x:c r="G157" s="233" t="n">
        <x:v>0</x:v>
      </x:c>
      <x:c r="H157" s="232" t="str">
        <x:v>2 reasonable redress</x:v>
      </x:c>
      <x:c r="I157" s="232" t="str">
        <x:v>https://www.housing-ombudsman.org.uk/decisions/peabody-trust-202446561/</x:v>
      </x:c>
    </x:row>
    <x:row r="158" ht="34" customHeight="1">
      <x:c r="A158" s="134" t="str">
        <x:v>202446363</x:v>
      </x:c>
      <x:c r="B158" s="231" t="n">
        <x:v>45897</x:v>
      </x:c>
      <x:c r="C158" s="231" t="n">
        <x:v>46000</x:v>
      </x:c>
      <x:c r="D158" s="232" t="str">
        <x:v>Complaint handling; Leaks and water ingress</x:v>
      </x:c>
      <x:c r="E158" s="233" t="n">
        <x:v>2</x:v>
      </x:c>
      <x:c r="F158" s="233" t="n">
        <x:v>2</x:v>
      </x:c>
      <x:c r="G158" s="233" t="n">
        <x:v>0</x:v>
      </x:c>
      <x:c r="H158" s="232" t="str">
        <x:v>2 maladministration</x:v>
      </x:c>
      <x:c r="I158" s="232" t="str">
        <x:v>https://www.housing-ombudsman.org.uk/decisions/peabody-trust-202446363/</x:v>
      </x:c>
    </x:row>
    <x:row r="159" ht="34" customHeight="1">
      <x:c r="A159" s="134" t="str">
        <x:v>202326978</x:v>
      </x:c>
      <x:c r="B159" s="231" t="n">
        <x:v>45897</x:v>
      </x:c>
      <x:c r="C159" s="231" t="n">
        <x:v>46112</x:v>
      </x:c>
      <x:c r="D159" s="232" t="str">
        <x:v>ASB and noise; Complaint handling; Estate and communal services; Repairs and maintenance</x:v>
      </x:c>
      <x:c r="E159" s="233" t="n">
        <x:v>2</x:v>
      </x:c>
      <x:c r="F159" s="233" t="n">
        <x:v>0</x:v>
      </x:c>
      <x:c r="G159" s="233" t="n">
        <x:v>0</x:v>
      </x:c>
      <x:c r="H159" s="232" t="str">
        <x:v>2 reasonable redress</x:v>
      </x:c>
      <x:c r="I159" s="232" t="str">
        <x:v>https://www.housing-ombudsman.org.uk/decisions/peabody-trust-202326978/</x:v>
      </x:c>
    </x:row>
    <x:row r="160" ht="34" customHeight="1">
      <x:c r="A160" s="134" t="str">
        <x:v>202402094</x:v>
      </x:c>
      <x:c r="B160" s="231" t="n">
        <x:v>45896</x:v>
      </x:c>
      <x:c r="C160" s="231" t="n">
        <x:v>46112</x:v>
      </x:c>
      <x:c r="D160" s="232" t="str">
        <x:v>Repairs and maintenance</x:v>
      </x:c>
      <x:c r="E160" s="233" t="n">
        <x:v>1</x:v>
      </x:c>
      <x:c r="F160" s="233" t="n">
        <x:v>0</x:v>
      </x:c>
      <x:c r="G160" s="233" t="n">
        <x:v>0</x:v>
      </x:c>
      <x:c r="H160" s="232" t="str">
        <x:v>1 no maladministration</x:v>
      </x:c>
      <x:c r="I160" s="232" t="str">
        <x:v>https://www.housing-ombudsman.org.uk/decisions/peabody-trust-202402094/</x:v>
      </x:c>
    </x:row>
    <x:row r="161" ht="34" customHeight="1">
      <x:c r="A161" s="134" t="str">
        <x:v>202400092</x:v>
      </x:c>
      <x:c r="B161" s="231" t="n">
        <x:v>45896</x:v>
      </x:c>
      <x:c r="C161" s="231" t="n">
        <x:v>46112</x:v>
      </x:c>
      <x:c r="D161" s="232" t="str">
        <x:v>Complaint handling; Other or unclear</x:v>
      </x:c>
      <x:c r="E161" s="233" t="n">
        <x:v>2</x:v>
      </x:c>
      <x:c r="F161" s="233" t="n">
        <x:v>1</x:v>
      </x:c>
      <x:c r="G161" s="233" t="n">
        <x:v>0</x:v>
      </x:c>
      <x:c r="H161" s="232" t="str">
        <x:v>1 service failure; 1 reasonable redress</x:v>
      </x:c>
      <x:c r="I161" s="232" t="str">
        <x:v>https://www.housing-ombudsman.org.uk/decisions/peabody-trust-202400092/</x:v>
      </x:c>
    </x:row>
    <x:row r="162" ht="34" customHeight="1">
      <x:c r="A162" s="134" t="str">
        <x:v>202319678</x:v>
      </x:c>
      <x:c r="B162" s="231" t="n">
        <x:v>45895</x:v>
      </x:c>
      <x:c r="C162" s="231" t="n">
        <x:v>46210</x:v>
      </x:c>
      <x:c r="D162" s="232" t="str">
        <x:v>Complaint handling; Gas, water and utilities</x:v>
      </x:c>
      <x:c r="E162" s="233" t="n">
        <x:v>2</x:v>
      </x:c>
      <x:c r="F162" s="233" t="n">
        <x:v>1</x:v>
      </x:c>
      <x:c r="G162" s="233" t="n">
        <x:v>0</x:v>
      </x:c>
      <x:c r="H162" s="232" t="str">
        <x:v>1 service failure; 1 reasonable redress</x:v>
      </x:c>
      <x:c r="I162" s="232" t="str">
        <x:v>https://www.housing-ombudsman.org.uk/decisions/peabody-trust-202319678/</x:v>
      </x:c>
    </x:row>
    <x:row r="163" ht="34" customHeight="1">
      <x:c r="A163" s="134" t="str">
        <x:v>202225069</x:v>
      </x:c>
      <x:c r="B163" s="231" t="n">
        <x:v>45895</x:v>
      </x:c>
      <x:c r="C163" s="231" t="n">
        <x:v>46121</x:v>
      </x:c>
      <x:c r="D163" s="232" t="str">
        <x:v>Complaint handling; Damp and mould; Transfers and allocations</x:v>
      </x:c>
      <x:c r="E163" s="233" t="n">
        <x:v>3</x:v>
      </x:c>
      <x:c r="F163" s="233" t="n">
        <x:v>1</x:v>
      </x:c>
      <x:c r="G163" s="233" t="n">
        <x:v>0</x:v>
      </x:c>
      <x:c r="H163" s="232" t="str">
        <x:v>1 maladministration; 1 reasonable redress; 1 no maladministration</x:v>
      </x:c>
      <x:c r="I163" s="232" t="str">
        <x:v>https://www.housing-ombudsman.org.uk/decisions/peabody-trust-202225069/</x:v>
      </x:c>
    </x:row>
    <x:row r="164" ht="34" customHeight="1">
      <x:c r="A164" s="134" t="str">
        <x:v>202419837</x:v>
      </x:c>
      <x:c r="B164" s="231" t="n">
        <x:v>45891</x:v>
      </x:c>
      <x:c r="C164" s="231" t="n">
        <x:v>46000</x:v>
      </x:c>
      <x:c r="D164" s="232" t="str">
        <x:v>Complaint handling; Estate and communal services; Repairs and maintenance; Staff conduct and communication</x:v>
      </x:c>
      <x:c r="E164" s="233" t="n">
        <x:v>3</x:v>
      </x:c>
      <x:c r="F164" s="233" t="n">
        <x:v>1</x:v>
      </x:c>
      <x:c r="G164" s="233" t="n">
        <x:v>0</x:v>
      </x:c>
      <x:c r="H164" s="232" t="str">
        <x:v>1 service failure; 2 no maladministration</x:v>
      </x:c>
      <x:c r="I164" s="232" t="str">
        <x:v>https://www.housing-ombudsman.org.uk/decisions/peabody-trust-202419837/</x:v>
      </x:c>
    </x:row>
    <x:row r="165" ht="34" customHeight="1">
      <x:c r="A165" s="134" t="str">
        <x:v>202444304</x:v>
      </x:c>
      <x:c r="B165" s="231" t="n">
        <x:v>45889</x:v>
      </x:c>
      <x:c r="C165" s="231" t="n">
        <x:v>45986</x:v>
      </x:c>
      <x:c r="D165" s="232" t="str">
        <x:v>Compensation and insurance; Complaint handling; Damp and mould; Repairs and maintenance; Temporary moves</x:v>
      </x:c>
      <x:c r="E165" s="233" t="n">
        <x:v>3</x:v>
      </x:c>
      <x:c r="F165" s="233" t="n">
        <x:v>2</x:v>
      </x:c>
      <x:c r="G165" s="233" t="n">
        <x:v>0</x:v>
      </x:c>
      <x:c r="H165" s="232" t="str">
        <x:v>2 service failure; 1 no maladministration</x:v>
      </x:c>
      <x:c r="I165" s="232" t="str">
        <x:v>https://www.housing-ombudsman.org.uk/decisions/peabody-trust-202444304/</x:v>
      </x:c>
    </x:row>
    <x:row r="166" ht="34" customHeight="1">
      <x:c r="A166" s="134" t="str">
        <x:v>202421775</x:v>
      </x:c>
      <x:c r="B166" s="231" t="n">
        <x:v>45889</x:v>
      </x:c>
      <x:c r="C166" s="231" t="n">
        <x:v>46000</x:v>
      </x:c>
      <x:c r="D166" s="232" t="str">
        <x:v>Complaint handling; Estate and communal services; Staff conduct and communication</x:v>
      </x:c>
      <x:c r="E166" s="233" t="n">
        <x:v>2</x:v>
      </x:c>
      <x:c r="F166" s="233" t="n">
        <x:v>1</x:v>
      </x:c>
      <x:c r="G166" s="233" t="n">
        <x:v>0</x:v>
      </x:c>
      <x:c r="H166" s="232" t="str">
        <x:v>1 maladministration; 1 reasonable redress</x:v>
      </x:c>
      <x:c r="I166" s="232" t="str">
        <x:v>https://www.housing-ombudsman.org.uk/decisions/peabody-trust-202421775/</x:v>
      </x:c>
    </x:row>
    <x:row r="167" ht="34" customHeight="1">
      <x:c r="A167" s="134" t="str">
        <x:v>202326917</x:v>
      </x:c>
      <x:c r="B167" s="231" t="n">
        <x:v>45887</x:v>
      </x:c>
      <x:c r="C167" s="231" t="n">
        <x:v>46112</x:v>
      </x:c>
      <x:c r="D167" s="232" t="str">
        <x:v>Complaint handling; Repairs and maintenance</x:v>
      </x:c>
      <x:c r="E167" s="233" t="n">
        <x:v>2</x:v>
      </x:c>
      <x:c r="F167" s="233" t="n">
        <x:v>1</x:v>
      </x:c>
      <x:c r="G167" s="233" t="n">
        <x:v>0</x:v>
      </x:c>
      <x:c r="H167" s="232" t="str">
        <x:v>1 maladministration; 1 reasonable redress</x:v>
      </x:c>
      <x:c r="I167" s="232" t="str">
        <x:v>https://www.housing-ombudsman.org.uk/decisions/peabody-trust-202326917/</x:v>
      </x:c>
    </x:row>
    <x:row r="168" ht="34" customHeight="1">
      <x:c r="A168" s="134" t="str">
        <x:v>202303604</x:v>
      </x:c>
      <x:c r="B168" s="231" t="n">
        <x:v>45887</x:v>
      </x:c>
      <x:c r="C168" s="231" t="n">
        <x:v>46112</x:v>
      </x:c>
      <x:c r="D168" s="232" t="str">
        <x:v>Complaint handling; Repairs and maintenance</x:v>
      </x:c>
      <x:c r="E168" s="233" t="n">
        <x:v>2</x:v>
      </x:c>
      <x:c r="F168" s="233" t="n">
        <x:v>2</x:v>
      </x:c>
      <x:c r="G168" s="233" t="n">
        <x:v>0</x:v>
      </x:c>
      <x:c r="H168" s="232" t="str">
        <x:v>2 maladministration</x:v>
      </x:c>
      <x:c r="I168" s="232" t="str">
        <x:v>https://www.housing-ombudsman.org.uk/decisions/peabody-trust-202303604/</x:v>
      </x:c>
    </x:row>
    <x:row r="169" ht="34" customHeight="1">
      <x:c r="A169" s="134" t="str">
        <x:v>202323130</x:v>
      </x:c>
      <x:c r="B169" s="231" t="n">
        <x:v>45884</x:v>
      </x:c>
      <x:c r="C169" s="231" t="n">
        <x:v>46014</x:v>
      </x:c>
      <x:c r="D169" s="232" t="str">
        <x:v>ASB and noise; Complaint handling</x:v>
      </x:c>
      <x:c r="E169" s="233" t="n">
        <x:v>2</x:v>
      </x:c>
      <x:c r="F169" s="233" t="n">
        <x:v>2</x:v>
      </x:c>
      <x:c r="G169" s="233" t="n">
        <x:v>0</x:v>
      </x:c>
      <x:c r="H169" s="232" t="str">
        <x:v>2 maladministration</x:v>
      </x:c>
      <x:c r="I169" s="232" t="str">
        <x:v>https://www.housing-ombudsman.org.uk/decisions/peabody-trust-202323130/</x:v>
      </x:c>
    </x:row>
    <x:row r="170" ht="34" customHeight="1">
      <x:c r="A170" s="134" t="str">
        <x:v>202421457</x:v>
      </x:c>
      <x:c r="B170" s="231" t="n">
        <x:v>45883</x:v>
      </x:c>
      <x:c r="C170" s="231" t="n">
        <x:v>45986</x:v>
      </x:c>
      <x:c r="D170" s="232" t="str">
        <x:v>Complaint handling; Repairs and maintenance</x:v>
      </x:c>
      <x:c r="E170" s="233" t="n">
        <x:v>2</x:v>
      </x:c>
      <x:c r="F170" s="233" t="n">
        <x:v>1</x:v>
      </x:c>
      <x:c r="G170" s="233" t="n">
        <x:v>0</x:v>
      </x:c>
      <x:c r="H170" s="232" t="str">
        <x:v>1 maladministration; 1 reasonable redress</x:v>
      </x:c>
      <x:c r="I170" s="232" t="str">
        <x:v>https://www.housing-ombudsman.org.uk/decisions/peabody-trust-202421457/</x:v>
      </x:c>
    </x:row>
    <x:row r="171" ht="34" customHeight="1">
      <x:c r="A171" s="134" t="str">
        <x:v>202335448</x:v>
      </x:c>
      <x:c r="B171" s="231" t="n">
        <x:v>45874</x:v>
      </x:c>
      <x:c r="C171" s="231" t="n">
        <x:v>45972</x:v>
      </x:c>
      <x:c r="D171" s="232" t="str">
        <x:v>Complaint handling; Repairs and maintenance</x:v>
      </x:c>
      <x:c r="E171" s="233" t="n">
        <x:v>2</x:v>
      </x:c>
      <x:c r="F171" s="233" t="n">
        <x:v>2</x:v>
      </x:c>
      <x:c r="G171" s="233" t="n">
        <x:v>0</x:v>
      </x:c>
      <x:c r="H171" s="232" t="str">
        <x:v>2 service failure</x:v>
      </x:c>
      <x:c r="I171" s="232" t="str">
        <x:v>https://www.housing-ombudsman.org.uk/decisions/peabody-trust-202335448/</x:v>
      </x:c>
    </x:row>
    <x:row r="172" ht="34" customHeight="1">
      <x:c r="A172" s="134" t="str">
        <x:v>202313887</x:v>
      </x:c>
      <x:c r="B172" s="231" t="n">
        <x:v>45869</x:v>
      </x:c>
      <x:c r="C172" s="231" t="n">
        <x:v>45986</x:v>
      </x:c>
      <x:c r="D172" s="232" t="str">
        <x:v>Complaint handling; Repairs and maintenance</x:v>
      </x:c>
      <x:c r="E172" s="233" t="n">
        <x:v>2</x:v>
      </x:c>
      <x:c r="F172" s="233" t="n">
        <x:v>2</x:v>
      </x:c>
      <x:c r="G172" s="233" t="n">
        <x:v>0</x:v>
      </x:c>
      <x:c r="H172" s="232" t="str">
        <x:v>2 maladministration</x:v>
      </x:c>
      <x:c r="I172" s="232" t="str">
        <x:v>https://www.housing-ombudsman.org.uk/decisions/peabody-trust-202313887/</x:v>
      </x:c>
    </x:row>
    <x:row r="173" ht="34" customHeight="1">
      <x:c r="A173" s="134" t="str">
        <x:v>202445927</x:v>
      </x:c>
      <x:c r="B173" s="231" t="n">
        <x:v>45868</x:v>
      </x:c>
      <x:c r="C173" s="231" t="n">
        <x:v>45972</x:v>
      </x:c>
      <x:c r="D173" s="232" t="str">
        <x:v>ASB and noise; Complaint handling; Estate and communal services; Information and records; Other or unclear</x:v>
      </x:c>
      <x:c r="E173" s="233" t="n">
        <x:v>5</x:v>
      </x:c>
      <x:c r="F173" s="233" t="n">
        <x:v>4</x:v>
      </x:c>
      <x:c r="G173" s="233" t="n">
        <x:v>0</x:v>
      </x:c>
      <x:c r="H173" s="232" t="str">
        <x:v>1 maladministration; 3 service failure; 1 reasonable redress</x:v>
      </x:c>
      <x:c r="I173" s="232" t="str">
        <x:v>https://www.housing-ombudsman.org.uk/decisions/peabody-trust-202445927/</x:v>
      </x:c>
    </x:row>
    <x:row r="174" ht="34" customHeight="1">
      <x:c r="A174" s="134" t="str">
        <x:v>202310582</x:v>
      </x:c>
      <x:c r="B174" s="231" t="n">
        <x:v>45867</x:v>
      </x:c>
      <x:c r="C174" s="231" t="n">
        <x:v>46070</x:v>
      </x:c>
      <x:c r="D174" s="232" t="str">
        <x:v>Complaint handling; Leaks and water ingress; Repairs and maintenance</x:v>
      </x:c>
      <x:c r="E174" s="233" t="n">
        <x:v>3</x:v>
      </x:c>
      <x:c r="F174" s="233" t="n">
        <x:v>2</x:v>
      </x:c>
      <x:c r="G174" s="233" t="n">
        <x:v>0</x:v>
      </x:c>
      <x:c r="H174" s="232" t="str">
        <x:v>2 maladministration; 1 reasonable redress</x:v>
      </x:c>
      <x:c r="I174" s="232" t="str">
        <x:v>https://www.housing-ombudsman.org.uk/decisions/peabody-trust-202310582/</x:v>
      </x:c>
    </x:row>
    <x:row r="175" ht="34" customHeight="1">
      <x:c r="A175" s="134" t="str">
        <x:v>202318251</x:v>
      </x:c>
      <x:c r="B175" s="231" t="n">
        <x:v>45866</x:v>
      </x:c>
      <x:c r="C175" s="231" t="n">
        <x:v>46042</x:v>
      </x:c>
      <x:c r="D175" s="232" t="str">
        <x:v>Repairs and maintenance; Staff conduct and communication</x:v>
      </x:c>
      <x:c r="E175" s="233" t="n">
        <x:v>1</x:v>
      </x:c>
      <x:c r="F175" s="233" t="n">
        <x:v>1</x:v>
      </x:c>
      <x:c r="G175" s="233" t="n">
        <x:v>0</x:v>
      </x:c>
      <x:c r="H175" s="232" t="str">
        <x:v>1 maladministration</x:v>
      </x:c>
      <x:c r="I175" s="232" t="str">
        <x:v>https://www.housing-ombudsman.org.uk/decisions/peabody-trust-202318251/</x:v>
      </x:c>
    </x:row>
    <x:row r="176" ht="34" customHeight="1">
      <x:c r="A176" s="134" t="str">
        <x:v>202220453</x:v>
      </x:c>
      <x:c r="B176" s="231" t="n">
        <x:v>45866</x:v>
      </x:c>
      <x:c r="C176" s="231" t="n">
        <x:v>46000</x:v>
      </x:c>
      <x:c r="D176" s="232" t="str">
        <x:v>Complaint handling; Estate and communal services; Gas, water and utilities; Heating and hot water; Leaks and water ingress; Repairs and maintenance</x:v>
      </x:c>
      <x:c r="E176" s="233" t="n">
        <x:v>6</x:v>
      </x:c>
      <x:c r="F176" s="233" t="n">
        <x:v>2</x:v>
      </x:c>
      <x:c r="G176" s="233" t="n">
        <x:v>0</x:v>
      </x:c>
      <x:c r="H176" s="232" t="str">
        <x:v>1 maladministration; 1 service failure; 4 reasonable redress</x:v>
      </x:c>
      <x:c r="I176" s="232" t="str">
        <x:v>https://www.housing-ombudsman.org.uk/decisions/peabody-trust-202220453/</x:v>
      </x:c>
    </x:row>
    <x:row r="177" ht="34" customHeight="1">
      <x:c r="A177" s="134" t="str">
        <x:v>202342462</x:v>
      </x:c>
      <x:c r="B177" s="231" t="n">
        <x:v>45863</x:v>
      </x:c>
      <x:c r="C177" s="231" t="n">
        <x:v>46112</x:v>
      </x:c>
      <x:c r="D177" s="232" t="str">
        <x:v>Complaint handling; Repairs and maintenance</x:v>
      </x:c>
      <x:c r="E177" s="233" t="n">
        <x:v>3</x:v>
      </x:c>
      <x:c r="F177" s="233" t="n">
        <x:v>1</x:v>
      </x:c>
      <x:c r="G177" s="233" t="n">
        <x:v>0</x:v>
      </x:c>
      <x:c r="H177" s="232" t="str">
        <x:v>1 maladministration; 2 reasonable redress</x:v>
      </x:c>
      <x:c r="I177" s="232" t="str">
        <x:v>https://www.housing-ombudsman.org.uk/decisions/peabody-trust-202342462/</x:v>
      </x:c>
    </x:row>
    <x:row r="178" ht="34" customHeight="1">
      <x:c r="A178" s="134" t="str">
        <x:v>202323387</x:v>
      </x:c>
      <x:c r="B178" s="231" t="n">
        <x:v>45863</x:v>
      </x:c>
      <x:c r="C178" s="231" t="n">
        <x:v>45972</x:v>
      </x:c>
      <x:c r="D178" s="232" t="str">
        <x:v>Complaint handling; Repairs and maintenance</x:v>
      </x:c>
      <x:c r="E178" s="233" t="n">
        <x:v>2</x:v>
      </x:c>
      <x:c r="F178" s="233" t="n">
        <x:v>2</x:v>
      </x:c>
      <x:c r="G178" s="233" t="n">
        <x:v>0</x:v>
      </x:c>
      <x:c r="H178" s="232" t="str">
        <x:v>1 maladministration; 1 service failure</x:v>
      </x:c>
      <x:c r="I178" s="232" t="str">
        <x:v>https://www.housing-ombudsman.org.uk/decisions/peabody-trust-202323387/</x:v>
      </x:c>
    </x:row>
    <x:row r="179" ht="34" customHeight="1">
      <x:c r="A179" s="134" t="str">
        <x:v>202438089</x:v>
      </x:c>
      <x:c r="B179" s="231" t="n">
        <x:v>45860</x:v>
      </x:c>
      <x:c r="C179" s="231" t="n">
        <x:v>45972</x:v>
      </x:c>
      <x:c r="D179" s="232" t="str">
        <x:v>ASB and noise; Complaint handling; Other or unclear; Staff conduct and communication</x:v>
      </x:c>
      <x:c r="E179" s="233" t="n">
        <x:v>4</x:v>
      </x:c>
      <x:c r="F179" s="233" t="n">
        <x:v>3</x:v>
      </x:c>
      <x:c r="G179" s="233" t="n">
        <x:v>0</x:v>
      </x:c>
      <x:c r="H179" s="232" t="str">
        <x:v>2 maladministration; 1 service failure; 1 reasonable redress</x:v>
      </x:c>
      <x:c r="I179" s="232" t="str">
        <x:v>https://www.housing-ombudsman.org.uk/decisions/peabody-trust-202438089/</x:v>
      </x:c>
    </x:row>
    <x:row r="180" ht="34" customHeight="1">
      <x:c r="A180" s="134" t="str">
        <x:v>202408674</x:v>
      </x:c>
      <x:c r="B180" s="231" t="n">
        <x:v>45860</x:v>
      </x:c>
      <x:c r="C180" s="231" t="n">
        <x:v>46014</x:v>
      </x:c>
      <x:c r="D180" s="232" t="str">
        <x:v>ASB and noise; Complaint handling; Transfers and allocations</x:v>
      </x:c>
      <x:c r="E180" s="233" t="n">
        <x:v>3</x:v>
      </x:c>
      <x:c r="F180" s="233" t="n">
        <x:v>3</x:v>
      </x:c>
      <x:c r="G180" s="233" t="n">
        <x:v>0</x:v>
      </x:c>
      <x:c r="H180" s="232" t="str">
        <x:v>2 maladministration; 1 service failure</x:v>
      </x:c>
      <x:c r="I180" s="232" t="str">
        <x:v>https://www.housing-ombudsman.org.uk/decisions/peabody-trust-202408674/</x:v>
      </x:c>
    </x:row>
    <x:row r="181" ht="34" customHeight="1">
      <x:c r="A181" s="134" t="str">
        <x:v>202344894</x:v>
      </x:c>
      <x:c r="B181" s="231" t="n">
        <x:v>45860</x:v>
      </x:c>
      <x:c r="C181" s="231" t="n">
        <x:v>46108</x:v>
      </x:c>
      <x:c r="D181" s="232" t="str">
        <x:v>Complaint handling; Property condition at letting; Repairs and maintenance</x:v>
      </x:c>
      <x:c r="E181" s="233" t="n">
        <x:v>2</x:v>
      </x:c>
      <x:c r="F181" s="233" t="n">
        <x:v>0</x:v>
      </x:c>
      <x:c r="G181" s="233" t="n">
        <x:v>0</x:v>
      </x:c>
      <x:c r="H181" s="232" t="str">
        <x:v>2 reasonable redress</x:v>
      </x:c>
      <x:c r="I181" s="232" t="str">
        <x:v>https://www.housing-ombudsman.org.uk/decisions/peabody-trust-202344894/</x:v>
      </x:c>
    </x:row>
    <x:row r="182" ht="34" customHeight="1">
      <x:c r="A182" s="134" t="str">
        <x:v>202428118</x:v>
      </x:c>
      <x:c r="B182" s="231" t="n">
        <x:v>45849</x:v>
      </x:c>
      <x:c r="C182" s="231" t="n">
        <x:v>46042</x:v>
      </x:c>
      <x:c r="D182" s="232" t="str">
        <x:v>Complaint handling; Leaks and water ingress</x:v>
      </x:c>
      <x:c r="E182" s="233" t="n">
        <x:v>2</x:v>
      </x:c>
      <x:c r="F182" s="233" t="n">
        <x:v>1</x:v>
      </x:c>
      <x:c r="G182" s="233" t="n">
        <x:v>0</x:v>
      </x:c>
      <x:c r="H182" s="232" t="str">
        <x:v>1 maladministration; 1 reasonable redress</x:v>
      </x:c>
      <x:c r="I182" s="232" t="str">
        <x:v>https://www.housing-ombudsman.org.uk/decisions/peabody-trust-202428118/</x:v>
      </x:c>
    </x:row>
    <x:row r="183" ht="34" customHeight="1">
      <x:c r="A183" s="134" t="str">
        <x:v>202217418</x:v>
      </x:c>
      <x:c r="B183" s="231" t="n">
        <x:v>45849</x:v>
      </x:c>
      <x:c r="C183" s="231" t="n">
        <x:v>46014</x:v>
      </x:c>
      <x:c r="D183" s="232" t="str">
        <x:v>Complaint handling; Leaks and water ingress; Other or unclear; Repairs and maintenance</x:v>
      </x:c>
      <x:c r="E183" s="233" t="n">
        <x:v>3</x:v>
      </x:c>
      <x:c r="F183" s="233" t="n">
        <x:v>1</x:v>
      </x:c>
      <x:c r="G183" s="233" t="n">
        <x:v>1</x:v>
      </x:c>
      <x:c r="H183" s="232" t="str">
        <x:v>1 severe maladministration; 1 reasonable redress; 1 no maladministration</x:v>
      </x:c>
      <x:c r="I183" s="232" t="str">
        <x:v>https://www.housing-ombudsman.org.uk/decisions/peabody-trust-202217418/</x:v>
      </x:c>
    </x:row>
    <x:row r="184" ht="34" customHeight="1">
      <x:c r="A184" s="134" t="str">
        <x:v>202229317</x:v>
      </x:c>
      <x:c r="B184" s="231" t="n">
        <x:v>45841</x:v>
      </x:c>
      <x:c r="C184" s="231" t="n">
        <x:v>46112</x:v>
      </x:c>
      <x:c r="D184" s="232" t="str">
        <x:v>Complaint handling; Estate and communal services; Repairs and maintenance</x:v>
      </x:c>
      <x:c r="E184" s="233" t="n">
        <x:v>2</x:v>
      </x:c>
      <x:c r="F184" s="233" t="n">
        <x:v>1</x:v>
      </x:c>
      <x:c r="G184" s="233" t="n">
        <x:v>0</x:v>
      </x:c>
      <x:c r="H184" s="232" t="str">
        <x:v>1 service failure; 1 reasonable redress</x:v>
      </x:c>
      <x:c r="I184" s="232" t="str">
        <x:v>https://www.housing-ombudsman.org.uk/decisions/peabody-trust-202229317/</x:v>
      </x:c>
    </x:row>
    <x:row r="185" ht="34" customHeight="1">
      <x:c r="A185" s="134" t="str">
        <x:v>202426108</x:v>
      </x:c>
      <x:c r="B185" s="231" t="n">
        <x:v>45838</x:v>
      </x:c>
      <x:c r="C185" s="231" t="n">
        <x:v>45944</x:v>
      </x:c>
      <x:c r="D185" s="232" t="str">
        <x:v>Complaint handling; Damp and mould; Heating and hot water; Leaks and water ingress; Other or unclear; Repairs and maintenance</x:v>
      </x:c>
      <x:c r="E185" s="233" t="n">
        <x:v>4</x:v>
      </x:c>
      <x:c r="F185" s="233" t="n">
        <x:v>3</x:v>
      </x:c>
      <x:c r="G185" s="233" t="n">
        <x:v>0</x:v>
      </x:c>
      <x:c r="H185" s="232" t="str">
        <x:v>2 maladministration; 1 service failure; 1 no maladministration</x:v>
      </x:c>
      <x:c r="I185" s="232" t="str">
        <x:v>https://www.housing-ombudsman.org.uk/decisions/peabody-trust-202426108/</x:v>
      </x:c>
    </x:row>
    <x:row r="186" ht="34" customHeight="1">
      <x:c r="A186" s="134" t="str">
        <x:v>202416614</x:v>
      </x:c>
      <x:c r="B186" s="231" t="n">
        <x:v>45838</x:v>
      </x:c>
      <x:c r="C186" s="231" t="n">
        <x:v>45972</x:v>
      </x:c>
      <x:c r="D186" s="232" t="str">
        <x:v>Building and fire safety; Complaint handling</x:v>
      </x:c>
      <x:c r="E186" s="233" t="n">
        <x:v>2</x:v>
      </x:c>
      <x:c r="F186" s="233" t="n">
        <x:v>1</x:v>
      </x:c>
      <x:c r="G186" s="233" t="n">
        <x:v>0</x:v>
      </x:c>
      <x:c r="H186" s="232" t="str">
        <x:v>1 maladministration; 1 reasonable redress</x:v>
      </x:c>
      <x:c r="I186" s="232" t="str">
        <x:v>https://www.housing-ombudsman.org.uk/decisions/peabody-trust-202416614/</x:v>
      </x:c>
    </x:row>
    <x:row r="187" ht="34" customHeight="1">
      <x:c r="A187" s="134" t="str">
        <x:v>202411494</x:v>
      </x:c>
      <x:c r="B187" s="231" t="n">
        <x:v>45838</x:v>
      </x:c>
      <x:c r="C187" s="231" t="n">
        <x:v>46112</x:v>
      </x:c>
      <x:c r="D187" s="232" t="str">
        <x:v>Complaint handling; Leaks and water ingress; Repairs and maintenance</x:v>
      </x:c>
      <x:c r="E187" s="233" t="n">
        <x:v>3</x:v>
      </x:c>
      <x:c r="F187" s="233" t="n">
        <x:v>2</x:v>
      </x:c>
      <x:c r="G187" s="233" t="n">
        <x:v>1</x:v>
      </x:c>
      <x:c r="H187" s="232" t="str">
        <x:v>1 severe maladministration; 1 service failure; 1 reasonable redress</x:v>
      </x:c>
      <x:c r="I187" s="232" t="str">
        <x:v>https://www.housing-ombudsman.org.uk/decisions/peabody-trust-202411494/</x:v>
      </x:c>
    </x:row>
    <x:row r="188" ht="34" customHeight="1">
      <x:c r="A188" s="134" t="str">
        <x:v>202429059</x:v>
      </x:c>
      <x:c r="B188" s="231" t="n">
        <x:v>45835</x:v>
      </x:c>
      <x:c r="C188" s="231" t="n">
        <x:v>46108</x:v>
      </x:c>
      <x:c r="D188" s="232" t="str">
        <x:v>Complaint handling; Temporary moves</x:v>
      </x:c>
      <x:c r="E188" s="233" t="n">
        <x:v>2</x:v>
      </x:c>
      <x:c r="F188" s="233" t="n">
        <x:v>0</x:v>
      </x:c>
      <x:c r="G188" s="233" t="n">
        <x:v>0</x:v>
      </x:c>
      <x:c r="H188" s="232" t="str">
        <x:v>2 reasonable redress</x:v>
      </x:c>
      <x:c r="I188" s="232" t="str">
        <x:v>https://www.housing-ombudsman.org.uk/decisions/peabody-trust-202429059/</x:v>
      </x:c>
    </x:row>
    <x:row r="189" ht="34" customHeight="1">
      <x:c r="A189" s="134" t="str">
        <x:v>202348571</x:v>
      </x:c>
      <x:c r="B189" s="231" t="n">
        <x:v>45835</x:v>
      </x:c>
      <x:c r="C189" s="231" t="n">
        <x:v>45930</x:v>
      </x:c>
      <x:c r="D189" s="232" t="str">
        <x:v>Complaint handling; Damp and mould; Temporary moves</x:v>
      </x:c>
      <x:c r="E189" s="233" t="n">
        <x:v>3</x:v>
      </x:c>
      <x:c r="F189" s="233" t="n">
        <x:v>3</x:v>
      </x:c>
      <x:c r="G189" s="233" t="n">
        <x:v>0</x:v>
      </x:c>
      <x:c r="H189" s="232" t="str">
        <x:v>2 maladministration; 1 service failure</x:v>
      </x:c>
      <x:c r="I189" s="232" t="str">
        <x:v>https://www.housing-ombudsman.org.uk/decisions/peabody-trust-202348571/</x:v>
      </x:c>
    </x:row>
    <x:row r="190" ht="34" customHeight="1">
      <x:c r="A190" s="134" t="str">
        <x:v>202303680</x:v>
      </x:c>
      <x:c r="B190" s="231" t="n">
        <x:v>45828</x:v>
      </x:c>
      <x:c r="C190" s="231" t="n">
        <x:v>46070</x:v>
      </x:c>
      <x:c r="D190" s="232" t="str">
        <x:v>Complaint handling; Leaks and water ingress; Repairs and maintenance</x:v>
      </x:c>
      <x:c r="E190" s="233" t="n">
        <x:v>3</x:v>
      </x:c>
      <x:c r="F190" s="233" t="n">
        <x:v>1</x:v>
      </x:c>
      <x:c r="G190" s="233" t="n">
        <x:v>0</x:v>
      </x:c>
      <x:c r="H190" s="232" t="str">
        <x:v>1 maladministration; 1 reasonable redress; 1 no maladministration</x:v>
      </x:c>
      <x:c r="I190" s="232" t="str">
        <x:v>https://www.housing-ombudsman.org.uk/decisions/peabody-trust-202303680/</x:v>
      </x:c>
    </x:row>
    <x:row r="191" ht="34" customHeight="1">
      <x:c r="A191" s="134" t="str">
        <x:v>202332296</x:v>
      </x:c>
      <x:c r="B191" s="231" t="n">
        <x:v>45825</x:v>
      </x:c>
      <x:c r="C191" s="231" t="n">
        <x:v>45958</x:v>
      </x:c>
      <x:c r="D191" s="232" t="str">
        <x:v>Complaint handling; Estate and communal services; Other or unclear; Repairs and maintenance; Service charges</x:v>
      </x:c>
      <x:c r="E191" s="233" t="n">
        <x:v>8</x:v>
      </x:c>
      <x:c r="F191" s="233" t="n">
        <x:v>4</x:v>
      </x:c>
      <x:c r="G191" s="233" t="n">
        <x:v>0</x:v>
      </x:c>
      <x:c r="H191" s="232" t="str">
        <x:v>1 maladministration; 3 service failure; 1 reasonable redress; 3 no maladministration</x:v>
      </x:c>
      <x:c r="I191" s="232" t="str">
        <x:v>https://www.housing-ombudsman.org.uk/decisions/peabody-trust-202332296/</x:v>
      </x:c>
    </x:row>
    <x:row r="192" ht="34" customHeight="1">
      <x:c r="A192" s="134" t="str">
        <x:v>202308088</x:v>
      </x:c>
      <x:c r="B192" s="231" t="n">
        <x:v>45814</x:v>
      </x:c>
      <x:c r="C192" s="231" t="n">
        <x:v>45916</x:v>
      </x:c>
      <x:c r="D192" s="232" t="str">
        <x:v>Complaint handling; Estate and communal services; Leaks and water ingress</x:v>
      </x:c>
      <x:c r="E192" s="233" t="n">
        <x:v>2</x:v>
      </x:c>
      <x:c r="F192" s="233" t="n">
        <x:v>0</x:v>
      </x:c>
      <x:c r="G192" s="233" t="n">
        <x:v>0</x:v>
      </x:c>
      <x:c r="H192" s="232" t="str">
        <x:v>2 reasonable redress</x:v>
      </x:c>
      <x:c r="I192" s="232" t="str">
        <x:v>https://www.housing-ombudsman.org.uk/decisions/peabody-trust-202308088/</x:v>
      </x:c>
    </x:row>
    <x:row r="193" ht="34" customHeight="1">
      <x:c r="A193" s="134" t="str">
        <x:v>202344153</x:v>
      </x:c>
      <x:c r="B193" s="231" t="n">
        <x:v>45806</x:v>
      </x:c>
      <x:c r="C193" s="231" t="n">
        <x:v>45916</x:v>
      </x:c>
      <x:c r="D193" s="232" t="str">
        <x:v>Other or unclear; Rent and arrears; Repairs and maintenance; Staff conduct and communication</x:v>
      </x:c>
      <x:c r="E193" s="233" t="n">
        <x:v>4</x:v>
      </x:c>
      <x:c r="F193" s="233" t="n">
        <x:v>3</x:v>
      </x:c>
      <x:c r="G193" s="233" t="n">
        <x:v>0</x:v>
      </x:c>
      <x:c r="H193" s="232" t="str">
        <x:v>3 service failure; 1 reasonable redress</x:v>
      </x:c>
      <x:c r="I193" s="232" t="str">
        <x:v>https://www.housing-ombudsman.org.uk/decisions/peabody-trust-202344153/</x:v>
      </x:c>
    </x:row>
    <x:row r="194" ht="34" customHeight="1">
      <x:c r="A194" s="134" t="str">
        <x:v>202321897</x:v>
      </x:c>
      <x:c r="B194" s="231" t="n">
        <x:v>45806</x:v>
      </x:c>
      <x:c r="C194" s="231" t="n">
        <x:v>45916</x:v>
      </x:c>
      <x:c r="D194" s="232" t="str">
        <x:v>Complaint handling; Estate and communal services; Repairs and maintenance; Service charges</x:v>
      </x:c>
      <x:c r="E194" s="233" t="n">
        <x:v>2</x:v>
      </x:c>
      <x:c r="F194" s="233" t="n">
        <x:v>1</x:v>
      </x:c>
      <x:c r="G194" s="233" t="n">
        <x:v>0</x:v>
      </x:c>
      <x:c r="H194" s="232" t="str">
        <x:v>1 service failure; 1 no maladministration</x:v>
      </x:c>
      <x:c r="I194" s="232" t="str">
        <x:v>https://www.housing-ombudsman.org.uk/decisions/peabody-trust-202321897/</x:v>
      </x:c>
    </x:row>
    <x:row r="195" ht="34" customHeight="1">
      <x:c r="A195" s="134" t="str">
        <x:v>202222979</x:v>
      </x:c>
      <x:c r="B195" s="231" t="n">
        <x:v>45806</x:v>
      </x:c>
      <x:c r="C195" s="231" t="n">
        <x:v>46056</x:v>
      </x:c>
      <x:c r="D195" s="232" t="str">
        <x:v>Complaint handling; Estate and communal services; Repairs and maintenance</x:v>
      </x:c>
      <x:c r="E195" s="233" t="n">
        <x:v>2</x:v>
      </x:c>
      <x:c r="F195" s="233" t="n">
        <x:v>1</x:v>
      </x:c>
      <x:c r="G195" s="233" t="n">
        <x:v>0</x:v>
      </x:c>
      <x:c r="H195" s="232" t="str">
        <x:v>1 maladministration; 1 reasonable redress</x:v>
      </x:c>
      <x:c r="I195" s="232" t="str">
        <x:v>https://www.housing-ombudsman.org.uk/decisions/peabody-trust-202222979/</x:v>
      </x:c>
    </x:row>
    <x:row r="196" ht="34" customHeight="1">
      <x:c r="A196" s="134" t="str">
        <x:v>202332409</x:v>
      </x:c>
      <x:c r="B196" s="231" t="n">
        <x:v>45805</x:v>
      </x:c>
      <x:c r="C196" s="231" t="n">
        <x:v>46112</x:v>
      </x:c>
      <x:c r="D196" s="232" t="str">
        <x:v>Complaint handling; Heating and hot water; Leaks and water ingress; Pests; Repairs and maintenance</x:v>
      </x:c>
      <x:c r="E196" s="233" t="n">
        <x:v>4</x:v>
      </x:c>
      <x:c r="F196" s="233" t="n">
        <x:v>3</x:v>
      </x:c>
      <x:c r="G196" s="233" t="n">
        <x:v>0</x:v>
      </x:c>
      <x:c r="H196" s="232" t="str">
        <x:v>3 service failure; 1 reasonable redress</x:v>
      </x:c>
      <x:c r="I196" s="232" t="str">
        <x:v>https://www.housing-ombudsman.org.uk/decisions/peabody-trust-202332409/</x:v>
      </x:c>
    </x:row>
    <x:row r="197" ht="34" customHeight="1">
      <x:c r="A197" s="134" t="str">
        <x:v>202337779</x:v>
      </x:c>
      <x:c r="B197" s="231" t="n">
        <x:v>45804</x:v>
      </x:c>
      <x:c r="C197" s="231" t="n">
        <x:v>45916</x:v>
      </x:c>
      <x:c r="D197" s="232" t="str">
        <x:v>Complaint handling; Repairs and maintenance</x:v>
      </x:c>
      <x:c r="E197" s="233" t="n">
        <x:v>2</x:v>
      </x:c>
      <x:c r="F197" s="233" t="n">
        <x:v>0</x:v>
      </x:c>
      <x:c r="G197" s="233" t="n">
        <x:v>0</x:v>
      </x:c>
      <x:c r="H197" s="232" t="str">
        <x:v>2 reasonable redress</x:v>
      </x:c>
      <x:c r="I197" s="232" t="str">
        <x:v>https://www.housing-ombudsman.org.uk/decisions/peabody-trust-202337779/</x:v>
      </x:c>
    </x:row>
    <x:row r="198" ht="34" customHeight="1">
      <x:c r="A198" s="134" t="str">
        <x:v>202420072</x:v>
      </x:c>
      <x:c r="B198" s="231" t="n">
        <x:v>45800</x:v>
      </x:c>
      <x:c r="C198" s="231" t="n">
        <x:v>45916</x:v>
      </x:c>
      <x:c r="D198" s="232" t="str">
        <x:v>ASB and noise; Complaint handling; Staff conduct and communication</x:v>
      </x:c>
      <x:c r="E198" s="233" t="n">
        <x:v>3</x:v>
      </x:c>
      <x:c r="F198" s="233" t="n">
        <x:v>1</x:v>
      </x:c>
      <x:c r="G198" s="233" t="n">
        <x:v>0</x:v>
      </x:c>
      <x:c r="H198" s="232" t="str">
        <x:v>1 service failure; 1 reasonable redress; 1 no maladministration</x:v>
      </x:c>
      <x:c r="I198" s="232" t="str">
        <x:v>https://www.housing-ombudsman.org.uk/decisions/peabody-trust-202420072/</x:v>
      </x:c>
    </x:row>
    <x:row r="199" ht="34" customHeight="1">
      <x:c r="A199" s="134" t="str">
        <x:v>202410207</x:v>
      </x:c>
      <x:c r="B199" s="231" t="n">
        <x:v>45797</x:v>
      </x:c>
      <x:c r="C199" s="231" t="n">
        <x:v>45916</x:v>
      </x:c>
      <x:c r="D199" s="232" t="str">
        <x:v>Complaint handling; Rent and arrears; Service charges</x:v>
      </x:c>
      <x:c r="E199" s="233" t="n">
        <x:v>2</x:v>
      </x:c>
      <x:c r="F199" s="233" t="n">
        <x:v>2</x:v>
      </x:c>
      <x:c r="G199" s="233" t="n">
        <x:v>0</x:v>
      </x:c>
      <x:c r="H199" s="232" t="str">
        <x:v>1 maladministration; 1 service failure</x:v>
      </x:c>
      <x:c r="I199" s="232" t="str">
        <x:v>https://www.housing-ombudsman.org.uk/decisions/peabody-trust-202410207/</x:v>
      </x:c>
    </x:row>
    <x:row r="200" ht="34" customHeight="1">
      <x:c r="A200" s="134" t="str">
        <x:v>202316643</x:v>
      </x:c>
      <x:c r="B200" s="231" t="n">
        <x:v>45797</x:v>
      </x:c>
      <x:c r="C200" s="231" t="n">
        <x:v>46065</x:v>
      </x:c>
      <x:c r="D200" s="232" t="str">
        <x:v>Complaint handling; Other or unclear</x:v>
      </x:c>
      <x:c r="E200" s="233" t="n">
        <x:v>2</x:v>
      </x:c>
      <x:c r="F200" s="233" t="n">
        <x:v>2</x:v>
      </x:c>
      <x:c r="G200" s="233" t="n">
        <x:v>0</x:v>
      </x:c>
      <x:c r="H200" s="232" t="str">
        <x:v>1 maladministration; 1 service failure</x:v>
      </x:c>
      <x:c r="I200" s="232" t="str">
        <x:v>https://www.housing-ombudsman.org.uk/decisions/peabody-trust-202316643/</x:v>
      </x:c>
    </x:row>
    <x:row r="201" ht="34" customHeight="1">
      <x:c r="A201" s="134" t="str">
        <x:v>202333638</x:v>
      </x:c>
      <x:c r="B201" s="231" t="n">
        <x:v>45796</x:v>
      </x:c>
      <x:c r="C201" s="231" t="n">
        <x:v>45888</x:v>
      </x:c>
      <x:c r="D201" s="232" t="str">
        <x:v>Complaint handling; Repairs and maintenance; Service charges</x:v>
      </x:c>
      <x:c r="E201" s="233" t="n">
        <x:v>3</x:v>
      </x:c>
      <x:c r="F201" s="233" t="n">
        <x:v>0</x:v>
      </x:c>
      <x:c r="G201" s="233" t="n">
        <x:v>0</x:v>
      </x:c>
      <x:c r="H201" s="232" t="str">
        <x:v>1 reasonable redress; 2 no maladministration</x:v>
      </x:c>
      <x:c r="I201" s="232" t="str">
        <x:v>https://www.housing-ombudsman.org.uk/decisions/peabody-trust-202333638/</x:v>
      </x:c>
    </x:row>
    <x:row r="202" ht="34" customHeight="1">
      <x:c r="A202" s="134" t="str">
        <x:v>202326137</x:v>
      </x:c>
      <x:c r="B202" s="231" t="n">
        <x:v>45789</x:v>
      </x:c>
      <x:c r="C202" s="231" t="n">
        <x:v>45888</x:v>
      </x:c>
      <x:c r="D202" s="232" t="str">
        <x:v>Complaint handling; Rent and arrears</x:v>
      </x:c>
      <x:c r="E202" s="233" t="n">
        <x:v>2</x:v>
      </x:c>
      <x:c r="F202" s="233" t="n">
        <x:v>2</x:v>
      </x:c>
      <x:c r="G202" s="233" t="n">
        <x:v>0</x:v>
      </x:c>
      <x:c r="H202" s="232" t="str">
        <x:v>1 maladministration; 1 service failure</x:v>
      </x:c>
      <x:c r="I202" s="232" t="str">
        <x:v>https://www.housing-ombudsman.org.uk/decisions/peabody-trust-202326137/</x:v>
      </x:c>
    </x:row>
    <x:row r="203" ht="34" customHeight="1">
      <x:c r="A203" s="134" t="str">
        <x:v>202201391</x:v>
      </x:c>
      <x:c r="B203" s="231" t="n">
        <x:v>45789</x:v>
      </x:c>
      <x:c r="C203" s="231" t="n">
        <x:v>45888</x:v>
      </x:c>
      <x:c r="D203" s="232" t="str">
        <x:v>Complaint handling; Estate and communal services; Leaks and water ingress; Other or unclear; Repairs and maintenance; Service charges</x:v>
      </x:c>
      <x:c r="E203" s="233" t="n">
        <x:v>5</x:v>
      </x:c>
      <x:c r="F203" s="233" t="n">
        <x:v>3</x:v>
      </x:c>
      <x:c r="G203" s="233" t="n">
        <x:v>0</x:v>
      </x:c>
      <x:c r="H203" s="232" t="str">
        <x:v>3 maladministration; 1 reasonable redress; 1 no maladministration</x:v>
      </x:c>
      <x:c r="I203" s="232" t="str">
        <x:v>https://www.housing-ombudsman.org.uk/decisions/peabody-trust-202201391/</x:v>
      </x:c>
    </x:row>
    <x:row r="204" ht="34" customHeight="1">
      <x:c r="A204" s="134" t="str">
        <x:v>202318306</x:v>
      </x:c>
      <x:c r="B204" s="231" t="n">
        <x:v>45787</x:v>
      </x:c>
      <x:c r="C204" s="231" t="n">
        <x:v>45888</x:v>
      </x:c>
      <x:c r="D204" s="232" t="str">
        <x:v>Complaint handling; Repairs and maintenance</x:v>
      </x:c>
      <x:c r="E204" s="233" t="n">
        <x:v>2</x:v>
      </x:c>
      <x:c r="F204" s="233" t="n">
        <x:v>1</x:v>
      </x:c>
      <x:c r="G204" s="233" t="n">
        <x:v>0</x:v>
      </x:c>
      <x:c r="H204" s="232" t="str">
        <x:v>1 service failure; 1 reasonable redress</x:v>
      </x:c>
      <x:c r="I204" s="232" t="str">
        <x:v>https://www.housing-ombudsman.org.uk/decisions/peabody-trust-202318306/</x:v>
      </x:c>
    </x:row>
    <x:row r="205" ht="34" customHeight="1">
      <x:c r="A205" s="134" t="str">
        <x:v>202418731</x:v>
      </x:c>
      <x:c r="B205" s="231" t="n">
        <x:v>45777</x:v>
      </x:c>
      <x:c r="C205" s="231" t="n">
        <x:v>46125</x:v>
      </x:c>
      <x:c r="D205" s="232" t="str">
        <x:v>Compensation and insurance; Damp and mould; Leaks and water ingress; Repairs and maintenance</x:v>
      </x:c>
      <x:c r="E205" s="233" t="n">
        <x:v>2</x:v>
      </x:c>
      <x:c r="F205" s="233" t="n">
        <x:v>1</x:v>
      </x:c>
      <x:c r="G205" s="233" t="n">
        <x:v>0</x:v>
      </x:c>
      <x:c r="H205" s="232" t="str">
        <x:v>1 maladministration; 1 no maladministration</x:v>
      </x:c>
      <x:c r="I205" s="232" t="str">
        <x:v>https://www.housing-ombudsman.org.uk/decisions/peabody-trust-202418731/</x:v>
      </x:c>
    </x:row>
    <x:row r="206" ht="34" customHeight="1">
      <x:c r="A206" s="134" t="str">
        <x:v>202313449</x:v>
      </x:c>
      <x:c r="B206" s="231" t="n">
        <x:v>45777</x:v>
      </x:c>
      <x:c r="C206" s="231" t="n">
        <x:v>45874</x:v>
      </x:c>
      <x:c r="D206" s="232" t="str">
        <x:v>ASB and noise</x:v>
      </x:c>
      <x:c r="E206" s="233" t="n">
        <x:v>1</x:v>
      </x:c>
      <x:c r="F206" s="233" t="n">
        <x:v>1</x:v>
      </x:c>
      <x:c r="G206" s="233" t="n">
        <x:v>0</x:v>
      </x:c>
      <x:c r="H206" s="232" t="str">
        <x:v>1 maladministration</x:v>
      </x:c>
      <x:c r="I206" s="232" t="str">
        <x:v>https://www.housing-ombudsman.org.uk/decisions/peabody-trust-202313449/</x:v>
      </x:c>
    </x:row>
    <x:row r="207" ht="34" customHeight="1">
      <x:c r="A207" s="134" t="str">
        <x:v>202231798</x:v>
      </x:c>
      <x:c r="B207" s="231" t="n">
        <x:v>45777</x:v>
      </x:c>
      <x:c r="C207" s="231" t="n">
        <x:v>46125</x:v>
      </x:c>
      <x:c r="D207" s="232" t="str">
        <x:v>ASB and noise; Complaint handling; Estate and communal services; Other or unclear; Repairs and maintenance</x:v>
      </x:c>
      <x:c r="E207" s="233" t="n">
        <x:v>4</x:v>
      </x:c>
      <x:c r="F207" s="233" t="n">
        <x:v>1</x:v>
      </x:c>
      <x:c r="G207" s="233" t="n">
        <x:v>0</x:v>
      </x:c>
      <x:c r="H207" s="232" t="str">
        <x:v>1 service failure; 1 reasonable redress; 2 no maladministration</x:v>
      </x:c>
      <x:c r="I207" s="232" t="str">
        <x:v>https://www.housing-ombudsman.org.uk/decisions/peabody-trust-202231798/</x:v>
      </x:c>
    </x:row>
    <x:row r="208" ht="34" customHeight="1">
      <x:c r="A208" s="134" t="str">
        <x:v>202306706</x:v>
      </x:c>
      <x:c r="B208" s="231" t="n">
        <x:v>45776</x:v>
      </x:c>
      <x:c r="C208" s="231" t="n">
        <x:v>45930</x:v>
      </x:c>
      <x:c r="D208" s="232" t="str">
        <x:v>Other or unclear</x:v>
      </x:c>
      <x:c r="E208" s="233" t="n">
        <x:v>2</x:v>
      </x:c>
      <x:c r="F208" s="233" t="n">
        <x:v>1</x:v>
      </x:c>
      <x:c r="G208" s="233" t="n">
        <x:v>0</x:v>
      </x:c>
      <x:c r="H208" s="232" t="str">
        <x:v>1 service failure; 1 reasonable redress</x:v>
      </x:c>
      <x:c r="I208" s="232" t="str">
        <x:v>https://www.housing-ombudsman.org.uk/decisions/peabody-trust-202306706/</x:v>
      </x:c>
    </x:row>
    <x:row r="209" ht="34" customHeight="1">
      <x:c r="A209" s="134" t="str">
        <x:v>202346852</x:v>
      </x:c>
      <x:c r="B209" s="231" t="n">
        <x:v>45772</x:v>
      </x:c>
      <x:c r="C209" s="231" t="n">
        <x:v>45888</x:v>
      </x:c>
      <x:c r="D209" s="232" t="str">
        <x:v>Complaint handling; Other or unclear</x:v>
      </x:c>
      <x:c r="E209" s="233" t="n">
        <x:v>2</x:v>
      </x:c>
      <x:c r="F209" s="233" t="n">
        <x:v>0</x:v>
      </x:c>
      <x:c r="G209" s="233" t="n">
        <x:v>0</x:v>
      </x:c>
      <x:c r="H209" s="232" t="str">
        <x:v>2 reasonable redress</x:v>
      </x:c>
      <x:c r="I209" s="232" t="str">
        <x:v>https://www.housing-ombudsman.org.uk/decisions/peabody-trust-202346852/</x:v>
      </x:c>
    </x:row>
    <x:row r="210" ht="34" customHeight="1">
      <x:c r="A210" s="134" t="str">
        <x:v>202314279</x:v>
      </x:c>
      <x:c r="B210" s="231" t="n">
        <x:v>45771</x:v>
      </x:c>
      <x:c r="C210" s="231" t="n">
        <x:v>45944</x:v>
      </x:c>
      <x:c r="D210" s="232" t="str">
        <x:v>Complaint handling; Other or unclear</x:v>
      </x:c>
      <x:c r="E210" s="233" t="n">
        <x:v>2</x:v>
      </x:c>
      <x:c r="F210" s="233" t="n">
        <x:v>1</x:v>
      </x:c>
      <x:c r="G210" s="233" t="n">
        <x:v>0</x:v>
      </x:c>
      <x:c r="H210" s="232" t="str">
        <x:v>1 maladministration; 1 reasonable redress</x:v>
      </x:c>
      <x:c r="I210" s="232" t="str">
        <x:v>https://www.housing-ombudsman.org.uk/decisions/peabody-trust-202314279/</x:v>
      </x:c>
    </x:row>
    <x:row r="211" ht="34" customHeight="1">
      <x:c r="A211" s="134" t="str">
        <x:v>202311221</x:v>
      </x:c>
      <x:c r="B211" s="231" t="n">
        <x:v>45771</x:v>
      </x:c>
      <x:c r="C211" s="231" t="n">
        <x:v>45874</x:v>
      </x:c>
      <x:c r="D211" s="232" t="str">
        <x:v>Complaint handling; Leaks and water ingress; Repairs and maintenance</x:v>
      </x:c>
      <x:c r="E211" s="233" t="n">
        <x:v>3</x:v>
      </x:c>
      <x:c r="F211" s="233" t="n">
        <x:v>3</x:v>
      </x:c>
      <x:c r="G211" s="233" t="n">
        <x:v>0</x:v>
      </x:c>
      <x:c r="H211" s="232" t="str">
        <x:v>3 maladministration</x:v>
      </x:c>
      <x:c r="I211" s="232" t="str">
        <x:v>https://www.housing-ombudsman.org.uk/decisions/__trashed-33/</x:v>
      </x:c>
    </x:row>
    <x:row r="212" ht="34" customHeight="1">
      <x:c r="A212" s="134" t="str">
        <x:v>202423287</x:v>
      </x:c>
      <x:c r="B212" s="231" t="n">
        <x:v>45770</x:v>
      </x:c>
      <x:c r="C212" s="231" t="n">
        <x:v>46182</x:v>
      </x:c>
      <x:c r="D212" s="232" t="str">
        <x:v>ASB and noise; Complaint handling; Staff conduct and communication; Transfers and allocations</x:v>
      </x:c>
      <x:c r="E212" s="233" t="n">
        <x:v>2</x:v>
      </x:c>
      <x:c r="F212" s="233" t="n">
        <x:v>2</x:v>
      </x:c>
      <x:c r="G212" s="233" t="n">
        <x:v>0</x:v>
      </x:c>
      <x:c r="H212" s="232" t="str">
        <x:v>1 maladministration; 1 service failure</x:v>
      </x:c>
      <x:c r="I212" s="232" t="str">
        <x:v>https://www.housing-ombudsman.org.uk/decisions/peabody-trust-202423287/</x:v>
      </x:c>
    </x:row>
    <x:row r="213" ht="34" customHeight="1">
      <x:c r="A213" s="134" t="str">
        <x:v>202319177</x:v>
      </x:c>
      <x:c r="B213" s="231" t="n">
        <x:v>45769</x:v>
      </x:c>
      <x:c r="C213" s="231" t="n">
        <x:v>45860</x:v>
      </x:c>
      <x:c r="D213" s="232" t="str">
        <x:v>Complaint handling; Repairs and maintenance</x:v>
      </x:c>
      <x:c r="E213" s="233" t="n">
        <x:v>2</x:v>
      </x:c>
      <x:c r="F213" s="233" t="n">
        <x:v>2</x:v>
      </x:c>
      <x:c r="G213" s="233" t="n">
        <x:v>0</x:v>
      </x:c>
      <x:c r="H213" s="232" t="str">
        <x:v>2 maladministration</x:v>
      </x:c>
      <x:c r="I213" s="232" t="str">
        <x:v>https://www.housing-ombudsman.org.uk/decisions/peabody-trust-202319177/</x:v>
      </x:c>
    </x:row>
    <x:row r="214" ht="34" customHeight="1">
      <x:c r="A214" s="134" t="str">
        <x:v>202304274</x:v>
      </x:c>
      <x:c r="B214" s="231" t="n">
        <x:v>45769</x:v>
      </x:c>
      <x:c r="C214" s="231" t="n">
        <x:v>45860</x:v>
      </x:c>
      <x:c r="D214" s="232" t="str">
        <x:v>ASB and noise; Complaint handling</x:v>
      </x:c>
      <x:c r="E214" s="233" t="n">
        <x:v>2</x:v>
      </x:c>
      <x:c r="F214" s="233" t="n">
        <x:v>1</x:v>
      </x:c>
      <x:c r="G214" s="233" t="n">
        <x:v>0</x:v>
      </x:c>
      <x:c r="H214" s="232" t="str">
        <x:v>1 maladministration; 1 reasonable redress</x:v>
      </x:c>
      <x:c r="I214" s="232" t="str">
        <x:v>https://www.housing-ombudsman.org.uk/decisions/peabody-trust-202304274/</x:v>
      </x:c>
    </x:row>
    <x:row r="215" ht="34" customHeight="1">
      <x:c r="A215" s="134" t="str">
        <x:v>202311590</x:v>
      </x:c>
      <x:c r="B215" s="231" t="n">
        <x:v>45764</x:v>
      </x:c>
      <x:c r="C215" s="231" t="n">
        <x:v>46266</x:v>
      </x:c>
      <x:c r="D215" s="232" t="str">
        <x:v>Complaint handling; Heating and hot water; Repairs and maintenance</x:v>
      </x:c>
      <x:c r="E215" s="233" t="n">
        <x:v>2</x:v>
      </x:c>
      <x:c r="F215" s="233" t="n">
        <x:v>2</x:v>
      </x:c>
      <x:c r="G215" s="233" t="n">
        <x:v>0</x:v>
      </x:c>
      <x:c r="H215" s="232" t="str">
        <x:v>1 maladministration; 1 service failure</x:v>
      </x:c>
      <x:c r="I215" s="232" t="str">
        <x:v>https://www.housing-ombudsman.org.uk/decisions/peabody-trust-202311590/</x:v>
      </x:c>
    </x:row>
    <x:row r="216" ht="34" customHeight="1">
      <x:c r="A216" s="134" t="str">
        <x:v>202300329</x:v>
      </x:c>
      <x:c r="B216" s="231" t="n">
        <x:v>45764</x:v>
      </x:c>
      <x:c r="C216" s="231" t="n">
        <x:v>45860</x:v>
      </x:c>
      <x:c r="D216" s="232" t="str">
        <x:v>Complaint handling; Damp and mould; Leaks and water ingress; Other or unclear</x:v>
      </x:c>
      <x:c r="E216" s="233" t="n">
        <x:v>4</x:v>
      </x:c>
      <x:c r="F216" s="233" t="n">
        <x:v>2</x:v>
      </x:c>
      <x:c r="G216" s="233" t="n">
        <x:v>1</x:v>
      </x:c>
      <x:c r="H216" s="232" t="str">
        <x:v>1 severe maladministration; 1 service failure; 2 no maladministration</x:v>
      </x:c>
      <x:c r="I216" s="232" t="str">
        <x:v>https://www.housing-ombudsman.org.uk/decisions/peabody-trust-202300329/</x:v>
      </x:c>
    </x:row>
    <x:row r="217" ht="34" customHeight="1">
      <x:c r="A217" s="134" t="str">
        <x:v>202321992</x:v>
      </x:c>
      <x:c r="B217" s="231" t="n">
        <x:v>45763</x:v>
      </x:c>
      <x:c r="C217" s="231" t="n">
        <x:v>45930</x:v>
      </x:c>
      <x:c r="D217" s="232" t="str">
        <x:v>Other or unclear</x:v>
      </x:c>
      <x:c r="E217" s="233" t="n">
        <x:v>2</x:v>
      </x:c>
      <x:c r="F217" s="233" t="n">
        <x:v>1</x:v>
      </x:c>
      <x:c r="G217" s="233" t="n">
        <x:v>0</x:v>
      </x:c>
      <x:c r="H217" s="232" t="str">
        <x:v>1 maladministration; 1 no maladministration</x:v>
      </x:c>
      <x:c r="I217" s="232" t="str">
        <x:v>https://www.housing-ombudsman.org.uk/decisions/peabody-trust-202321992/</x:v>
      </x:c>
    </x:row>
    <x:row r="218" ht="34" customHeight="1">
      <x:c r="A218" s="134" t="str">
        <x:v>202303353</x:v>
      </x:c>
      <x:c r="B218" s="231" t="n">
        <x:v>45762</x:v>
      </x:c>
      <x:c r="C218" s="231" t="n">
        <x:v>45860</x:v>
      </x:c>
      <x:c r="D218" s="232" t="str">
        <x:v>Complaint handling; Repairs and maintenance</x:v>
      </x:c>
      <x:c r="E218" s="233" t="n">
        <x:v>2</x:v>
      </x:c>
      <x:c r="F218" s="233" t="n">
        <x:v>1</x:v>
      </x:c>
      <x:c r="G218" s="233" t="n">
        <x:v>0</x:v>
      </x:c>
      <x:c r="H218" s="232" t="str">
        <x:v>1 maladministration; 1 reasonable redress</x:v>
      </x:c>
      <x:c r="I218" s="232" t="str">
        <x:v>https://www.housing-ombudsman.org.uk/decisions/peabody-trust-202303353/</x:v>
      </x:c>
    </x:row>
    <x:row r="219" ht="34" customHeight="1">
      <x:c r="A219" s="134" t="str">
        <x:v>202321123</x:v>
      </x:c>
      <x:c r="B219" s="231" t="n">
        <x:v>45761</x:v>
      </x:c>
      <x:c r="C219" s="231" t="n">
        <x:v>45986</x:v>
      </x:c>
      <x:c r="D219" s="232" t="str">
        <x:v>Complaint handling; Damp and mould; Staff conduct and communication; Temporary moves</x:v>
      </x:c>
      <x:c r="E219" s="233" t="n">
        <x:v>3</x:v>
      </x:c>
      <x:c r="F219" s="233" t="n">
        <x:v>2</x:v>
      </x:c>
      <x:c r="G219" s="233" t="n">
        <x:v>0</x:v>
      </x:c>
      <x:c r="H219" s="232" t="str">
        <x:v>1 maladministration; 1 service failure; 1 reasonable redress</x:v>
      </x:c>
      <x:c r="I219" s="232" t="str">
        <x:v>https://www.housing-ombudsman.org.uk/decisions/peabody-trust-202321123/</x:v>
      </x:c>
    </x:row>
    <x:row r="220" ht="34" customHeight="1">
      <x:c r="A220" s="134" t="str">
        <x:v>202345157</x:v>
      </x:c>
      <x:c r="B220" s="231" t="n">
        <x:v>45758</x:v>
      </x:c>
      <x:c r="C220" s="231" t="n">
        <x:v>45860</x:v>
      </x:c>
      <x:c r="D220" s="232" t="str">
        <x:v>Compensation and insurance; Repairs and maintenance</x:v>
      </x:c>
      <x:c r="E220" s="233" t="n">
        <x:v>2</x:v>
      </x:c>
      <x:c r="F220" s="233" t="n">
        <x:v>1</x:v>
      </x:c>
      <x:c r="G220" s="233" t="n">
        <x:v>0</x:v>
      </x:c>
      <x:c r="H220" s="232" t="str">
        <x:v>1 service failure; 1 reasonable redress</x:v>
      </x:c>
      <x:c r="I220" s="232" t="str">
        <x:v>https://www.housing-ombudsman.org.uk/decisions/peabody-trust-202345157/</x:v>
      </x:c>
    </x:row>
    <x:row r="221" ht="34" customHeight="1">
      <x:c r="A221" s="134" t="str">
        <x:v>202213665</x:v>
      </x:c>
      <x:c r="B221" s="231" t="n">
        <x:v>45758</x:v>
      </x:c>
      <x:c r="C221" s="231" t="n">
        <x:v>45860</x:v>
      </x:c>
      <x:c r="D221" s="232" t="str">
        <x:v>Building and fire safety; Complaint handling</x:v>
      </x:c>
      <x:c r="E221" s="233" t="n">
        <x:v>2</x:v>
      </x:c>
      <x:c r="F221" s="233" t="n">
        <x:v>1</x:v>
      </x:c>
      <x:c r="G221" s="233" t="n">
        <x:v>0</x:v>
      </x:c>
      <x:c r="H221" s="232" t="str">
        <x:v>1 maladministration; 1 reasonable redress</x:v>
      </x:c>
      <x:c r="I221" s="232" t="str">
        <x:v>https://www.housing-ombudsman.org.uk/decisions/peabody-trust-202213665/</x:v>
      </x:c>
    </x:row>
    <x:row r="222" ht="34" customHeight="1">
      <x:c r="A222" s="134" t="str">
        <x:v>202318960</x:v>
      </x:c>
      <x:c r="B222" s="231" t="n">
        <x:v>45754</x:v>
      </x:c>
      <x:c r="C222" s="231" t="n">
        <x:v>45846</x:v>
      </x:c>
      <x:c r="D222" s="232" t="str">
        <x:v>Compensation and insurance; Complaint handling; Damp and mould; Other or unclear; Repairs and maintenance; Temporary moves</x:v>
      </x:c>
      <x:c r="E222" s="233" t="n">
        <x:v>4</x:v>
      </x:c>
      <x:c r="F222" s="233" t="n">
        <x:v>2</x:v>
      </x:c>
      <x:c r="G222" s="233" t="n">
        <x:v>0</x:v>
      </x:c>
      <x:c r="H222" s="232" t="str">
        <x:v>1 maladministration; 1 service failure; 1 reasonable redress; 1 no maladministration</x:v>
      </x:c>
      <x:c r="I222" s="232" t="str">
        <x:v>https://www.housing-ombudsman.org.uk/decisions/peabody-trust-202318960/</x:v>
      </x:c>
    </x:row>
    <x:row r="223" ht="34" customHeight="1">
      <x:c r="A223" s="134" t="str">
        <x:v>202305552</x:v>
      </x:c>
      <x:c r="B223" s="231" t="n">
        <x:v>45748</x:v>
      </x:c>
      <x:c r="C223" s="231" t="n">
        <x:v>45846</x:v>
      </x:c>
      <x:c r="D223" s="232" t="str">
        <x:v>Complaint handling; Repairs and maintenance</x:v>
      </x:c>
      <x:c r="E223" s="233" t="n">
        <x:v>2</x:v>
      </x:c>
      <x:c r="F223" s="233" t="n">
        <x:v>0</x:v>
      </x:c>
      <x:c r="G223" s="233" t="n">
        <x:v>0</x:v>
      </x:c>
      <x:c r="H223" s="232" t="str">
        <x:v>2 reasonable redress</x:v>
      </x:c>
      <x:c r="I223" s="232" t="str">
        <x:v>https://www.housing-ombudsman.org.uk/decisions/peabody-trust-202305552/</x:v>
      </x:c>
    </x:row>
    <x:row r="224" ht="34" customHeight="1">
      <x:c r="A224" s="134" t="str">
        <x:v>202417674</x:v>
      </x:c>
      <x:c r="B224" s="231" t="n">
        <x:v>45747</x:v>
      </x:c>
      <x:c r="C224" s="231" t="n">
        <x:v>45846</x:v>
      </x:c>
      <x:c r="D224" s="232" t="str">
        <x:v>Building and fire safety; Complaint handling; Damp and mould; Repairs and maintenance</x:v>
      </x:c>
      <x:c r="E224" s="233" t="n">
        <x:v>3</x:v>
      </x:c>
      <x:c r="F224" s="233" t="n">
        <x:v>3</x:v>
      </x:c>
      <x:c r="G224" s="233" t="n">
        <x:v>0</x:v>
      </x:c>
      <x:c r="H224" s="232" t="str">
        <x:v>2 maladministration; 1 service failure</x:v>
      </x:c>
      <x:c r="I224" s="232" t="str">
        <x:v>https://www.housing-ombudsman.org.uk/decisions/peabody-trust-202417674/</x:v>
      </x:c>
    </x:row>
    <x:row r="225" ht="34" customHeight="1">
      <x:c r="A225" s="134" t="str">
        <x:v>202325915</x:v>
      </x:c>
      <x:c r="B225" s="231" t="n">
        <x:v>45747</x:v>
      </x:c>
      <x:c r="C225" s="231" t="n">
        <x:v>45846</x:v>
      </x:c>
      <x:c r="D225" s="232" t="str">
        <x:v>Other or unclear</x:v>
      </x:c>
      <x:c r="E225" s="233" t="n">
        <x:v>1</x:v>
      </x:c>
      <x:c r="F225" s="233" t="n">
        <x:v>1</x:v>
      </x:c>
      <x:c r="G225" s="233" t="n">
        <x:v>0</x:v>
      </x:c>
      <x:c r="H225" s="232" t="str">
        <x:v>1 maladministration</x:v>
      </x:c>
      <x:c r="I225" s="232" t="str">
        <x:v>https://www.housing-ombudsman.org.uk/decisions/peabody-trust-202325915/</x:v>
      </x:c>
    </x:row>
    <x:row r="226" ht="34" customHeight="1">
      <x:c r="A226" s="134" t="str">
        <x:v>202312236</x:v>
      </x:c>
      <x:c r="B226" s="231" t="n">
        <x:v>45747</x:v>
      </x:c>
      <x:c r="C226" s="231" t="n">
        <x:v>45846</x:v>
      </x:c>
      <x:c r="D226" s="232" t="str">
        <x:v>Complaint handling; Heating and hot water</x:v>
      </x:c>
      <x:c r="E226" s="233" t="n">
        <x:v>2</x:v>
      </x:c>
      <x:c r="F226" s="233" t="n">
        <x:v>2</x:v>
      </x:c>
      <x:c r="G226" s="233" t="n">
        <x:v>0</x:v>
      </x:c>
      <x:c r="H226" s="232" t="str">
        <x:v>2 maladministration</x:v>
      </x:c>
      <x:c r="I226" s="232" t="str">
        <x:v>https://www.housing-ombudsman.org.uk/decisions/peabody-trust-202312236/</x:v>
      </x:c>
    </x:row>
    <x:row r="227" ht="34" customHeight="1">
      <x:c r="A227" s="134" t="str">
        <x:v>202218975</x:v>
      </x:c>
      <x:c r="B227" s="231" t="n">
        <x:v>45747</x:v>
      </x:c>
      <x:c r="C227" s="231" t="n">
        <x:v>46121</x:v>
      </x:c>
      <x:c r="D227" s="232" t="str">
        <x:v>Complaint handling; Damp and mould; Leaks and water ingress</x:v>
      </x:c>
      <x:c r="E227" s="233" t="n">
        <x:v>2</x:v>
      </x:c>
      <x:c r="F227" s="233" t="n">
        <x:v>2</x:v>
      </x:c>
      <x:c r="G227" s="233" t="n">
        <x:v>0</x:v>
      </x:c>
      <x:c r="H227" s="232" t="str">
        <x:v>1 maladministration; 1 service failure</x:v>
      </x:c>
      <x:c r="I227" s="232" t="str">
        <x:v>https://www.housing-ombudsman.org.uk/decisions/peabody-trust-202218975/</x:v>
      </x:c>
    </x:row>
    <x:row r="228" ht="34" customHeight="1">
      <x:c r="A228" s="134" t="str">
        <x:v>202317484</x:v>
      </x:c>
      <x:c r="B228" s="231" t="n">
        <x:v>45743</x:v>
      </x:c>
      <x:c r="C228" s="231" t="n">
        <x:v>45846</x:v>
      </x:c>
      <x:c r="D228" s="232" t="str">
        <x:v>Complaint handling; Repairs and maintenance; Temporary moves</x:v>
      </x:c>
      <x:c r="E228" s="233" t="n">
        <x:v>2</x:v>
      </x:c>
      <x:c r="F228" s="233" t="n">
        <x:v>1</x:v>
      </x:c>
      <x:c r="G228" s="233" t="n">
        <x:v>0</x:v>
      </x:c>
      <x:c r="H228" s="232" t="str">
        <x:v>1 maladministration; 1 reasonable redress</x:v>
      </x:c>
      <x:c r="I228" s="232" t="str">
        <x:v>https://www.housing-ombudsman.org.uk/decisions/peabody-trust-202317484/</x:v>
      </x:c>
    </x:row>
    <x:row r="229" ht="34" customHeight="1">
      <x:c r="A229" s="134" t="str">
        <x:v>202220102</x:v>
      </x:c>
      <x:c r="B229" s="231" t="n">
        <x:v>45743</x:v>
      </x:c>
      <x:c r="C229" s="231" t="n">
        <x:v>45888</x:v>
      </x:c>
      <x:c r="D229" s="232" t="str">
        <x:v>Complaint handling; Service charges</x:v>
      </x:c>
      <x:c r="E229" s="233" t="n">
        <x:v>2</x:v>
      </x:c>
      <x:c r="F229" s="233" t="n">
        <x:v>2</x:v>
      </x:c>
      <x:c r="G229" s="233" t="n">
        <x:v>0</x:v>
      </x:c>
      <x:c r="H229" s="232" t="str">
        <x:v>2 maladministration</x:v>
      </x:c>
      <x:c r="I229" s="232" t="str">
        <x:v>https://www.housing-ombudsman.org.uk/decisions/peabody-trust-202220102/</x:v>
      </x:c>
    </x:row>
    <x:row r="230" ht="34" customHeight="1">
      <x:c r="A230" s="134" t="str">
        <x:v>202402595</x:v>
      </x:c>
      <x:c r="B230" s="231" t="n">
        <x:v>45742</x:v>
      </x:c>
      <x:c r="C230" s="231" t="n">
        <x:v>45846</x:v>
      </x:c>
      <x:c r="D230" s="232" t="str">
        <x:v>Complaint handling; Repairs and maintenance</x:v>
      </x:c>
      <x:c r="E230" s="233" t="n">
        <x:v>2</x:v>
      </x:c>
      <x:c r="F230" s="233" t="n">
        <x:v>2</x:v>
      </x:c>
      <x:c r="G230" s="233" t="n">
        <x:v>0</x:v>
      </x:c>
      <x:c r="H230" s="232" t="str">
        <x:v>2 maladministration</x:v>
      </x:c>
      <x:c r="I230" s="232" t="str">
        <x:v>https://www.housing-ombudsman.org.uk/decisions/peabody-trust-202402595/</x:v>
      </x:c>
    </x:row>
    <x:row r="231" ht="34" customHeight="1">
      <x:c r="A231" s="134" t="str">
        <x:v>202323656</x:v>
      </x:c>
      <x:c r="B231" s="231" t="n">
        <x:v>45742</x:v>
      </x:c>
      <x:c r="C231" s="231" t="n">
        <x:v>45846</x:v>
      </x:c>
      <x:c r="D231" s="232" t="str">
        <x:v>Complaint handling; Leaks and water ingress</x:v>
      </x:c>
      <x:c r="E231" s="233" t="n">
        <x:v>2</x:v>
      </x:c>
      <x:c r="F231" s="233" t="n">
        <x:v>2</x:v>
      </x:c>
      <x:c r="G231" s="233" t="n">
        <x:v>0</x:v>
      </x:c>
      <x:c r="H231" s="232" t="str">
        <x:v>1 maladministration; 1 service failure</x:v>
      </x:c>
      <x:c r="I231" s="232" t="str">
        <x:v>https://www.housing-ombudsman.org.uk/decisions/peabody-trust-202323656/</x:v>
      </x:c>
    </x:row>
    <x:row r="232" ht="34" customHeight="1">
      <x:c r="A232" s="134" t="str">
        <x:v>202222376</x:v>
      </x:c>
      <x:c r="B232" s="231" t="n">
        <x:v>45742</x:v>
      </x:c>
      <x:c r="C232" s="231" t="n">
        <x:v>45860</x:v>
      </x:c>
      <x:c r="D232" s="232" t="str">
        <x:v>ASB and noise; Complaint handling</x:v>
      </x:c>
      <x:c r="E232" s="233" t="n">
        <x:v>2</x:v>
      </x:c>
      <x:c r="F232" s="233" t="n">
        <x:v>1</x:v>
      </x:c>
      <x:c r="G232" s="233" t="n">
        <x:v>0</x:v>
      </x:c>
      <x:c r="H232" s="232" t="str">
        <x:v>1 maladministration; 1 reasonable redress</x:v>
      </x:c>
      <x:c r="I232" s="232" t="str">
        <x:v>https://www.housing-ombudsman.org.uk/decisions/peabody-trust-202222376/</x:v>
      </x:c>
    </x:row>
    <x:row r="233" ht="34" customHeight="1">
      <x:c r="A233" s="134" t="str">
        <x:v>202206513</x:v>
      </x:c>
      <x:c r="B233" s="231" t="n">
        <x:v>45742</x:v>
      </x:c>
      <x:c r="C233" s="231" t="n">
        <x:v>45860</x:v>
      </x:c>
      <x:c r="D233" s="232" t="str">
        <x:v>ASB and noise; Damp and mould; Estate and communal services; Leaks and water ingress; Repairs and maintenance; Staff conduct and communication</x:v>
      </x:c>
      <x:c r="E233" s="233" t="n">
        <x:v>3</x:v>
      </x:c>
      <x:c r="F233" s="233" t="n">
        <x:v>0</x:v>
      </x:c>
      <x:c r="G233" s="233" t="n">
        <x:v>0</x:v>
      </x:c>
      <x:c r="H233" s="232" t="str">
        <x:v>1 reasonable redress; 2 no maladministration</x:v>
      </x:c>
      <x:c r="I233" s="232" t="str">
        <x:v>https://www.housing-ombudsman.org.uk/decisions/peabody-trust-202206513/</x:v>
      </x:c>
    </x:row>
    <x:row r="234" ht="34" customHeight="1">
      <x:c r="A234" s="134" t="str">
        <x:v>202326358</x:v>
      </x:c>
      <x:c r="B234" s="231" t="n">
        <x:v>45741</x:v>
      </x:c>
      <x:c r="C234" s="231" t="n">
        <x:v>45930</x:v>
      </x:c>
      <x:c r="D234" s="232" t="str">
        <x:v>Complaint handling; Damp and mould; Other or unclear; Repairs and maintenance</x:v>
      </x:c>
      <x:c r="E234" s="233" t="n">
        <x:v>3</x:v>
      </x:c>
      <x:c r="F234" s="233" t="n">
        <x:v>3</x:v>
      </x:c>
      <x:c r="G234" s="233" t="n">
        <x:v>0</x:v>
      </x:c>
      <x:c r="H234" s="232" t="str">
        <x:v>2 maladministration; 1 service failure</x:v>
      </x:c>
      <x:c r="I234" s="232" t="str">
        <x:v>https://www.housing-ombudsman.org.uk/decisions/peabody-trust-202326358/</x:v>
      </x:c>
    </x:row>
    <x:row r="235" ht="34" customHeight="1">
      <x:c r="A235" s="134" t="str">
        <x:v>202318378</x:v>
      </x:c>
      <x:c r="B235" s="231" t="n">
        <x:v>45740</x:v>
      </x:c>
      <x:c r="C235" s="231" t="n">
        <x:v>45846</x:v>
      </x:c>
      <x:c r="D235" s="232" t="str">
        <x:v>Complaint handling; Estate and communal services</x:v>
      </x:c>
      <x:c r="E235" s="233" t="n">
        <x:v>3</x:v>
      </x:c>
      <x:c r="F235" s="233" t="n">
        <x:v>1</x:v>
      </x:c>
      <x:c r="G235" s="233" t="n">
        <x:v>0</x:v>
      </x:c>
      <x:c r="H235" s="232" t="str">
        <x:v>1 maladministration; 2 no maladministration</x:v>
      </x:c>
      <x:c r="I235" s="232" t="str">
        <x:v>https://www.housing-ombudsman.org.uk/decisions/peabody-trust-202318378/</x:v>
      </x:c>
    </x:row>
    <x:row r="236" ht="34" customHeight="1">
      <x:c r="A236" s="134" t="str">
        <x:v>202229200</x:v>
      </x:c>
      <x:c r="B236" s="231" t="n">
        <x:v>45740</x:v>
      </x:c>
      <x:c r="C236" s="231" t="n">
        <x:v>45855</x:v>
      </x:c>
      <x:c r="D236" s="232" t="str">
        <x:v>Other or unclear; Repairs and maintenance</x:v>
      </x:c>
      <x:c r="E236" s="233" t="n">
        <x:v>3</x:v>
      </x:c>
      <x:c r="F236" s="233" t="n">
        <x:v>3</x:v>
      </x:c>
      <x:c r="G236" s="233" t="n">
        <x:v>0</x:v>
      </x:c>
      <x:c r="H236" s="232" t="str">
        <x:v>3 maladministration</x:v>
      </x:c>
      <x:c r="I236" s="232" t="str">
        <x:v>https://www.housing-ombudsman.org.uk/decisions/__trashed-170/</x:v>
      </x:c>
    </x:row>
    <x:row r="237" ht="34" customHeight="1">
      <x:c r="A237" s="134" t="str">
        <x:v>202327027</x:v>
      </x:c>
      <x:c r="B237" s="231" t="n">
        <x:v>45737</x:v>
      </x:c>
      <x:c r="C237" s="231" t="n">
        <x:v>46121</x:v>
      </x:c>
      <x:c r="D237" s="232" t="str">
        <x:v>Complaint handling; Leaks and water ingress; Repairs and maintenance</x:v>
      </x:c>
      <x:c r="E237" s="233" t="n">
        <x:v>2</x:v>
      </x:c>
      <x:c r="F237" s="233" t="n">
        <x:v>2</x:v>
      </x:c>
      <x:c r="G237" s="233" t="n">
        <x:v>0</x:v>
      </x:c>
      <x:c r="H237" s="232" t="str">
        <x:v>2 maladministration</x:v>
      </x:c>
      <x:c r="I237" s="232" t="str">
        <x:v>https://www.housing-ombudsman.org.uk/decisions/peabody-trust-202327027/</x:v>
      </x:c>
    </x:row>
    <x:row r="238" ht="34" customHeight="1">
      <x:c r="A238" s="134" t="str">
        <x:v>202328183</x:v>
      </x:c>
      <x:c r="B238" s="231" t="n">
        <x:v>45736</x:v>
      </x:c>
      <x:c r="C238" s="231" t="n">
        <x:v>46182</x:v>
      </x:c>
      <x:c r="D238" s="232" t="str">
        <x:v>Complaint handling; Leaks and water ingress; Service charges</x:v>
      </x:c>
      <x:c r="E238" s="233" t="n">
        <x:v>3</x:v>
      </x:c>
      <x:c r="F238" s="233" t="n">
        <x:v>2</x:v>
      </x:c>
      <x:c r="G238" s="233" t="n">
        <x:v>1</x:v>
      </x:c>
      <x:c r="H238" s="232" t="str">
        <x:v>1 severe maladministration; 1 service failure; 1 reasonable redress</x:v>
      </x:c>
      <x:c r="I238" s="232" t="str">
        <x:v>https://www.housing-ombudsman.org.uk/decisions/peabody-trust-202328183/</x:v>
      </x:c>
    </x:row>
    <x:row r="239" ht="34" customHeight="1">
      <x:c r="A239" s="134" t="str">
        <x:v>202327321</x:v>
      </x:c>
      <x:c r="B239" s="231" t="n">
        <x:v>45736</x:v>
      </x:c>
      <x:c r="C239" s="231" t="n">
        <x:v>45860</x:v>
      </x:c>
      <x:c r="D239" s="232" t="str">
        <x:v>Repairs and maintenance</x:v>
      </x:c>
      <x:c r="E239" s="233" t="n">
        <x:v>1</x:v>
      </x:c>
      <x:c r="F239" s="233" t="n">
        <x:v>1</x:v>
      </x:c>
      <x:c r="G239" s="233" t="n">
        <x:v>0</x:v>
      </x:c>
      <x:c r="H239" s="232" t="str">
        <x:v>1 maladministration</x:v>
      </x:c>
      <x:c r="I239" s="232" t="str">
        <x:v>https://www.housing-ombudsman.org.uk/decisions/peabody-trust-202327321/</x:v>
      </x:c>
    </x:row>
    <x:row r="240" ht="34" customHeight="1">
      <x:c r="A240" s="134" t="str">
        <x:v>202325455</x:v>
      </x:c>
      <x:c r="B240" s="231" t="n">
        <x:v>45736</x:v>
      </x:c>
      <x:c r="C240" s="231" t="n">
        <x:v>45832</x:v>
      </x:c>
      <x:c r="D240" s="232" t="str">
        <x:v>Complaint handling; Tenancy and lease management</x:v>
      </x:c>
      <x:c r="E240" s="233" t="n">
        <x:v>3</x:v>
      </x:c>
      <x:c r="F240" s="233" t="n">
        <x:v>2</x:v>
      </x:c>
      <x:c r="G240" s="233" t="n">
        <x:v>0</x:v>
      </x:c>
      <x:c r="H240" s="232" t="str">
        <x:v>2 service failure; 1 no maladministration</x:v>
      </x:c>
      <x:c r="I240" s="232" t="str">
        <x:v>https://www.housing-ombudsman.org.uk/decisions/peabody-trust-202325455/</x:v>
      </x:c>
    </x:row>
    <x:row r="241" ht="34" customHeight="1">
      <x:c r="A241" s="134" t="str">
        <x:v>202304617</x:v>
      </x:c>
      <x:c r="B241" s="231" t="n">
        <x:v>45735</x:v>
      </x:c>
      <x:c r="C241" s="231" t="n">
        <x:v>45832</x:v>
      </x:c>
      <x:c r="D241" s="232" t="str">
        <x:v>Complaint handling; Other or unclear</x:v>
      </x:c>
      <x:c r="E241" s="233" t="n">
        <x:v>2</x:v>
      </x:c>
      <x:c r="F241" s="233" t="n">
        <x:v>2</x:v>
      </x:c>
      <x:c r="G241" s="233" t="n">
        <x:v>0</x:v>
      </x:c>
      <x:c r="H241" s="232" t="str">
        <x:v>1 maladministration; 1 service failure</x:v>
      </x:c>
      <x:c r="I241" s="232" t="str">
        <x:v>https://www.housing-ombudsman.org.uk/decisions/peabody-trust-202304617/</x:v>
      </x:c>
    </x:row>
    <x:row r="242" ht="34" customHeight="1">
      <x:c r="A242" s="134" t="str">
        <x:v>202339413</x:v>
      </x:c>
      <x:c r="B242" s="231" t="n">
        <x:v>45733</x:v>
      </x:c>
      <x:c r="C242" s="231" t="n">
        <x:v>45972</x:v>
      </x:c>
      <x:c r="D242" s="232" t="str">
        <x:v>Complaint handling; Leaks and water ingress; Repairs and maintenance</x:v>
      </x:c>
      <x:c r="E242" s="233" t="n">
        <x:v>2</x:v>
      </x:c>
      <x:c r="F242" s="233" t="n">
        <x:v>2</x:v>
      </x:c>
      <x:c r="G242" s="233" t="n">
        <x:v>0</x:v>
      </x:c>
      <x:c r="H242" s="232" t="str">
        <x:v>1 maladministration; 1 service failure</x:v>
      </x:c>
      <x:c r="I242" s="232" t="str">
        <x:v>https://www.housing-ombudsman.org.uk/decisions/peabody-trust-202339413/</x:v>
      </x:c>
    </x:row>
    <x:row r="243" ht="34" customHeight="1">
      <x:c r="A243" s="134" t="str">
        <x:v>202314939</x:v>
      </x:c>
      <x:c r="B243" s="231" t="n">
        <x:v>45730</x:v>
      </x:c>
      <x:c r="C243" s="231" t="n">
        <x:v>45874</x:v>
      </x:c>
      <x:c r="D243" s="232" t="str">
        <x:v>Service charges</x:v>
      </x:c>
      <x:c r="E243" s="233" t="n">
        <x:v>1</x:v>
      </x:c>
      <x:c r="F243" s="233" t="n">
        <x:v>0</x:v>
      </x:c>
      <x:c r="G243" s="233" t="n">
        <x:v>0</x:v>
      </x:c>
      <x:c r="H243" s="232" t="str">
        <x:v>1 reasonable redress</x:v>
      </x:c>
      <x:c r="I243" s="232" t="str">
        <x:v>https://www.housing-ombudsman.org.uk/decisions/peabody-trust-202314939/</x:v>
      </x:c>
    </x:row>
    <x:row r="244" ht="34" customHeight="1">
      <x:c r="A244" s="134" t="str">
        <x:v>202311449</x:v>
      </x:c>
      <x:c r="B244" s="231" t="n">
        <x:v>45729</x:v>
      </x:c>
      <x:c r="C244" s="231" t="n">
        <x:v>45832</x:v>
      </x:c>
      <x:c r="D244" s="232" t="str">
        <x:v>Complaint handling; Other or unclear</x:v>
      </x:c>
      <x:c r="E244" s="233" t="n">
        <x:v>2</x:v>
      </x:c>
      <x:c r="F244" s="233" t="n">
        <x:v>1</x:v>
      </x:c>
      <x:c r="G244" s="233" t="n">
        <x:v>0</x:v>
      </x:c>
      <x:c r="H244" s="232" t="str">
        <x:v>1 service failure; 1 reasonable redress</x:v>
      </x:c>
      <x:c r="I244" s="232" t="str">
        <x:v>https://www.housing-ombudsman.org.uk/decisions/peabody-trust-202311449/</x:v>
      </x:c>
    </x:row>
    <x:row r="245" ht="34" customHeight="1">
      <x:c r="A245" s="134" t="str">
        <x:v>202227442</x:v>
      </x:c>
      <x:c r="B245" s="231" t="n">
        <x:v>45729</x:v>
      </x:c>
      <x:c r="C245" s="231" t="n">
        <x:v>45832</x:v>
      </x:c>
      <x:c r="D245" s="232" t="str">
        <x:v>Leaks and water ingress; Repairs and maintenance</x:v>
      </x:c>
      <x:c r="E245" s="233" t="n">
        <x:v>2</x:v>
      </x:c>
      <x:c r="F245" s="233" t="n">
        <x:v>2</x:v>
      </x:c>
      <x:c r="G245" s="233" t="n">
        <x:v>0</x:v>
      </x:c>
      <x:c r="H245" s="232" t="str">
        <x:v>2 maladministration</x:v>
      </x:c>
      <x:c r="I245" s="232" t="str">
        <x:v>https://www.housing-ombudsman.org.uk/decisions/peabody-trust-202227442/</x:v>
      </x:c>
    </x:row>
    <x:row r="246" ht="34" customHeight="1">
      <x:c r="A246" s="134" t="str">
        <x:v>202329607</x:v>
      </x:c>
      <x:c r="B246" s="231" t="n">
        <x:v>45727</x:v>
      </x:c>
      <x:c r="C246" s="231" t="n">
        <x:v>45832</x:v>
      </x:c>
      <x:c r="D246" s="232" t="str">
        <x:v>Complaint handling; Estate and communal services</x:v>
      </x:c>
      <x:c r="E246" s="233" t="n">
        <x:v>2</x:v>
      </x:c>
      <x:c r="F246" s="233" t="n">
        <x:v>1</x:v>
      </x:c>
      <x:c r="G246" s="233" t="n">
        <x:v>0</x:v>
      </x:c>
      <x:c r="H246" s="232" t="str">
        <x:v>1 service failure; 1 reasonable redress</x:v>
      </x:c>
      <x:c r="I246" s="232" t="str">
        <x:v>https://www.housing-ombudsman.org.uk/decisions/peabody-trust-202329607/</x:v>
      </x:c>
    </x:row>
    <x:row r="247" ht="34" customHeight="1">
      <x:c r="A247" s="134" t="str">
        <x:v>202308551</x:v>
      </x:c>
      <x:c r="B247" s="231" t="n">
        <x:v>45727</x:v>
      </x:c>
      <x:c r="C247" s="231" t="n">
        <x:v>45832</x:v>
      </x:c>
      <x:c r="D247" s="232" t="str">
        <x:v>Complaint handling; Repairs and maintenance; Temporary moves</x:v>
      </x:c>
      <x:c r="E247" s="233" t="n">
        <x:v>2</x:v>
      </x:c>
      <x:c r="F247" s="233" t="n">
        <x:v>0</x:v>
      </x:c>
      <x:c r="G247" s="233" t="n">
        <x:v>0</x:v>
      </x:c>
      <x:c r="H247" s="232" t="str">
        <x:v>2 reasonable redress</x:v>
      </x:c>
      <x:c r="I247" s="232" t="str">
        <x:v>https://www.housing-ombudsman.org.uk/decisions/peabody-trust-202308551/</x:v>
      </x:c>
    </x:row>
    <x:row r="248" ht="34" customHeight="1">
      <x:c r="A248" s="134" t="str">
        <x:v>202233466</x:v>
      </x:c>
      <x:c r="B248" s="231" t="n">
        <x:v>45727</x:v>
      </x:c>
      <x:c r="C248" s="231" t="n">
        <x:v>45832</x:v>
      </x:c>
      <x:c r="D248" s="232" t="str">
        <x:v>Complaint handling; Estate and communal services; Repairs and maintenance</x:v>
      </x:c>
      <x:c r="E248" s="233" t="n">
        <x:v>2</x:v>
      </x:c>
      <x:c r="F248" s="233" t="n">
        <x:v>1</x:v>
      </x:c>
      <x:c r="G248" s="233" t="n">
        <x:v>0</x:v>
      </x:c>
      <x:c r="H248" s="232" t="str">
        <x:v>1 service failure; 1 reasonable redress</x:v>
      </x:c>
      <x:c r="I248" s="232" t="str">
        <x:v>https://www.housing-ombudsman.org.uk/decisions/peabody-trust-202233466/</x:v>
      </x:c>
    </x:row>
    <x:row r="249" ht="34" customHeight="1">
      <x:c r="A249" s="134" t="str">
        <x:v>202403150</x:v>
      </x:c>
      <x:c r="B249" s="231" t="n">
        <x:v>45720</x:v>
      </x:c>
      <x:c r="C249" s="231" t="n">
        <x:v>45888</x:v>
      </x:c>
      <x:c r="D249" s="232" t="str">
        <x:v>Complaint handling; Repairs and maintenance</x:v>
      </x:c>
      <x:c r="E249" s="233" t="n">
        <x:v>2</x:v>
      </x:c>
      <x:c r="F249" s="233" t="n">
        <x:v>1</x:v>
      </x:c>
      <x:c r="G249" s="233" t="n">
        <x:v>0</x:v>
      </x:c>
      <x:c r="H249" s="232" t="str">
        <x:v>1 maladministration; 1 reasonable redress</x:v>
      </x:c>
      <x:c r="I249" s="232" t="str">
        <x:v>https://www.housing-ombudsman.org.uk/decisions/peabody-trust-202403150/</x:v>
      </x:c>
    </x:row>
    <x:row r="250" ht="34" customHeight="1">
      <x:c r="A250" s="134" t="str">
        <x:v>202331367</x:v>
      </x:c>
      <x:c r="B250" s="231" t="n">
        <x:v>45720</x:v>
      </x:c>
      <x:c r="C250" s="231" t="n">
        <x:v>46168</x:v>
      </x:c>
      <x:c r="D250" s="232" t="str">
        <x:v>Compensation and insurance; Damp and mould; Leaks and water ingress</x:v>
      </x:c>
      <x:c r="E250" s="233" t="n">
        <x:v>1</x:v>
      </x:c>
      <x:c r="F250" s="233" t="n">
        <x:v>1</x:v>
      </x:c>
      <x:c r="G250" s="233" t="n">
        <x:v>0</x:v>
      </x:c>
      <x:c r="H250" s="232" t="str">
        <x:v>1 service failure</x:v>
      </x:c>
      <x:c r="I250" s="232" t="str">
        <x:v>https://www.housing-ombudsman.org.uk/decisions/peabody-trust-202331367/</x:v>
      </x:c>
    </x:row>
    <x:row r="251" ht="34" customHeight="1">
      <x:c r="A251" s="134" t="str">
        <x:v>202216080</x:v>
      </x:c>
      <x:c r="B251" s="231" t="n">
        <x:v>45719</x:v>
      </x:c>
      <x:c r="C251" s="231" t="n">
        <x:v>46224</x:v>
      </x:c>
      <x:c r="D251" s="232" t="str">
        <x:v>Complaint handling; Service charges</x:v>
      </x:c>
      <x:c r="E251" s="233" t="n">
        <x:v>2</x:v>
      </x:c>
      <x:c r="F251" s="233" t="n">
        <x:v>1</x:v>
      </x:c>
      <x:c r="G251" s="233" t="n">
        <x:v>0</x:v>
      </x:c>
      <x:c r="H251" s="232" t="str">
        <x:v>1 maladministration; 1 reasonable redress</x:v>
      </x:c>
      <x:c r="I251" s="232" t="str">
        <x:v>https://www.housing-ombudsman.org.uk/decisions/peabody-trust-202216080/</x:v>
      </x:c>
    </x:row>
    <x:row r="252" ht="34" customHeight="1">
      <x:c r="A252" s="134" t="str">
        <x:v>202331774</x:v>
      </x:c>
      <x:c r="B252" s="231" t="n">
        <x:v>45716</x:v>
      </x:c>
      <x:c r="C252" s="231" t="n">
        <x:v>45874</x:v>
      </x:c>
      <x:c r="D252" s="232" t="str">
        <x:v>ASB and noise; Complaint handling; Staff conduct and communication</x:v>
      </x:c>
      <x:c r="E252" s="233" t="n">
        <x:v>1</x:v>
      </x:c>
      <x:c r="F252" s="233" t="n">
        <x:v>0</x:v>
      </x:c>
      <x:c r="G252" s="233" t="n">
        <x:v>0</x:v>
      </x:c>
      <x:c r="H252" s="232" t="str">
        <x:v>1 no maladministration</x:v>
      </x:c>
      <x:c r="I252" s="232" t="str">
        <x:v>https://www.housing-ombudsman.org.uk/decisions/peabody-trust-202331774/</x:v>
      </x:c>
    </x:row>
    <x:row r="253" ht="34" customHeight="1">
      <x:c r="A253" s="134" t="str">
        <x:v>202318876</x:v>
      </x:c>
      <x:c r="B253" s="231" t="n">
        <x:v>45716</x:v>
      </x:c>
      <x:c r="C253" s="231" t="n">
        <x:v>45874</x:v>
      </x:c>
      <x:c r="D253" s="232" t="str">
        <x:v>Building and fire safety</x:v>
      </x:c>
      <x:c r="E253" s="233" t="n">
        <x:v>1</x:v>
      </x:c>
      <x:c r="F253" s="233" t="n">
        <x:v>0</x:v>
      </x:c>
      <x:c r="G253" s="233" t="n">
        <x:v>0</x:v>
      </x:c>
      <x:c r="H253" s="232" t="str">
        <x:v>1 no maladministration</x:v>
      </x:c>
      <x:c r="I253" s="232" t="str">
        <x:v>https://www.housing-ombudsman.org.uk/decisions/peabody-trust-202318876/</x:v>
      </x:c>
    </x:row>
    <x:row r="254" ht="34" customHeight="1">
      <x:c r="A254" s="134" t="str">
        <x:v>202317887</x:v>
      </x:c>
      <x:c r="B254" s="231" t="n">
        <x:v>45716</x:v>
      </x:c>
      <x:c r="C254" s="231" t="n">
        <x:v>46266</x:v>
      </x:c>
      <x:c r="D254" s="232" t="str">
        <x:v>Heating and hot water; Leaks and water ingress</x:v>
      </x:c>
      <x:c r="E254" s="233" t="n">
        <x:v>1</x:v>
      </x:c>
      <x:c r="F254" s="233" t="n">
        <x:v>0</x:v>
      </x:c>
      <x:c r="G254" s="233" t="n">
        <x:v>0</x:v>
      </x:c>
      <x:c r="H254" s="232" t="str">
        <x:v>1 no maladministration</x:v>
      </x:c>
      <x:c r="I254" s="232" t="str">
        <x:v>https://www.housing-ombudsman.org.uk/decisions/peabody-trust-202317887/</x:v>
      </x:c>
    </x:row>
    <x:row r="255" ht="34" customHeight="1">
      <x:c r="A255" s="134" t="str">
        <x:v>202316568</x:v>
      </x:c>
      <x:c r="B255" s="231" t="n">
        <x:v>45716</x:v>
      </x:c>
      <x:c r="C255" s="231" t="n">
        <x:v>45818</x:v>
      </x:c>
      <x:c r="D255" s="232" t="str">
        <x:v>Estate and communal services; Service charges</x:v>
      </x:c>
      <x:c r="E255" s="233" t="n">
        <x:v>1</x:v>
      </x:c>
      <x:c r="F255" s="233" t="n">
        <x:v>0</x:v>
      </x:c>
      <x:c r="G255" s="233" t="n">
        <x:v>0</x:v>
      </x:c>
      <x:c r="H255" s="232" t="str">
        <x:v>1 reasonable redress</x:v>
      </x:c>
      <x:c r="I255" s="232" t="str">
        <x:v>https://www.housing-ombudsman.org.uk/decisions/peabody-trust-202316568/</x:v>
      </x:c>
    </x:row>
    <x:row r="256" ht="34" customHeight="1">
      <x:c r="A256" s="134" t="str">
        <x:v>202233695</x:v>
      </x:c>
      <x:c r="B256" s="231" t="n">
        <x:v>45716</x:v>
      </x:c>
      <x:c r="C256" s="231" t="n">
        <x:v>46121</x:v>
      </x:c>
      <x:c r="D256" s="232" t="str">
        <x:v>Complaint handling; Leaks and water ingress</x:v>
      </x:c>
      <x:c r="E256" s="233" t="n">
        <x:v>2</x:v>
      </x:c>
      <x:c r="F256" s="233" t="n">
        <x:v>2</x:v>
      </x:c>
      <x:c r="G256" s="233" t="n">
        <x:v>0</x:v>
      </x:c>
      <x:c r="H256" s="232" t="str">
        <x:v>1 maladministration; 1 service failure</x:v>
      </x:c>
      <x:c r="I256" s="232" t="str">
        <x:v>https://www.housing-ombudsman.org.uk/decisions/peabody-trust-202233695/</x:v>
      </x:c>
    </x:row>
    <x:row r="257" ht="34" customHeight="1">
      <x:c r="A257" s="134" t="str">
        <x:v>202231718</x:v>
      </x:c>
      <x:c r="B257" s="231" t="n">
        <x:v>45716</x:v>
      </x:c>
      <x:c r="C257" s="231" t="n">
        <x:v>45832</x:v>
      </x:c>
      <x:c r="D257" s="232" t="str">
        <x:v>Heating and hot water; Repairs and maintenance</x:v>
      </x:c>
      <x:c r="E257" s="233" t="n">
        <x:v>1</x:v>
      </x:c>
      <x:c r="F257" s="233" t="n">
        <x:v>1</x:v>
      </x:c>
      <x:c r="G257" s="233" t="n">
        <x:v>0</x:v>
      </x:c>
      <x:c r="H257" s="232" t="str">
        <x:v>1 service failure</x:v>
      </x:c>
      <x:c r="I257" s="232" t="str">
        <x:v>https://www.housing-ombudsman.org.uk/decisions/peabody-trust-202231718/</x:v>
      </x:c>
    </x:row>
    <x:row r="258" ht="34" customHeight="1">
      <x:c r="A258" s="134" t="str">
        <x:v>202231396</x:v>
      </x:c>
      <x:c r="B258" s="231" t="n">
        <x:v>45716</x:v>
      </x:c>
      <x:c r="C258" s="231" t="n">
        <x:v>46154</x:v>
      </x:c>
      <x:c r="D258" s="232" t="str">
        <x:v>Repairs and maintenance</x:v>
      </x:c>
      <x:c r="E258" s="233" t="n">
        <x:v>1</x:v>
      </x:c>
      <x:c r="F258" s="233" t="n">
        <x:v>1</x:v>
      </x:c>
      <x:c r="G258" s="233" t="n">
        <x:v>0</x:v>
      </x:c>
      <x:c r="H258" s="232" t="str">
        <x:v>1 service failure</x:v>
      </x:c>
      <x:c r="I258" s="232" t="str">
        <x:v>https://www.housing-ombudsman.org.uk/decisions/peabody-trust-202231396/</x:v>
      </x:c>
    </x:row>
    <x:row r="259" ht="34" customHeight="1">
      <x:c r="A259" s="134" t="str">
        <x:v>202233849</x:v>
      </x:c>
      <x:c r="B259" s="231" t="n">
        <x:v>45715</x:v>
      </x:c>
      <x:c r="C259" s="231" t="n">
        <x:v>45874</x:v>
      </x:c>
      <x:c r="D259" s="232" t="str">
        <x:v>Complaint handling; Staff conduct and communication</x:v>
      </x:c>
      <x:c r="E259" s="233" t="n">
        <x:v>2</x:v>
      </x:c>
      <x:c r="F259" s="233" t="n">
        <x:v>0</x:v>
      </x:c>
      <x:c r="G259" s="233" t="n">
        <x:v>0</x:v>
      </x:c>
      <x:c r="H259" s="232" t="str">
        <x:v>1 reasonable redress; 1 no maladministration</x:v>
      </x:c>
      <x:c r="I259" s="232" t="str">
        <x:v>https://www.housing-ombudsman.org.uk/decisions/peabody-trust-202233849/</x:v>
      </x:c>
    </x:row>
    <x:row r="260" ht="34" customHeight="1">
      <x:c r="A260" s="134" t="str">
        <x:v>202221599</x:v>
      </x:c>
      <x:c r="B260" s="231" t="n">
        <x:v>45715</x:v>
      </x:c>
      <x:c r="C260" s="231" t="n">
        <x:v>46056</x:v>
      </x:c>
      <x:c r="D260" s="232" t="str">
        <x:v>Estate and communal services</x:v>
      </x:c>
      <x:c r="E260" s="233" t="n">
        <x:v>1</x:v>
      </x:c>
      <x:c r="F260" s="233" t="n">
        <x:v>0</x:v>
      </x:c>
      <x:c r="G260" s="233" t="n">
        <x:v>0</x:v>
      </x:c>
      <x:c r="H260" s="232" t="str">
        <x:v>1 reasonable redress</x:v>
      </x:c>
      <x:c r="I260" s="232" t="str">
        <x:v>https://www.housing-ombudsman.org.uk/decisions/peabody-trust-202221599/</x:v>
      </x:c>
    </x:row>
    <x:row r="261" ht="34" customHeight="1">
      <x:c r="A261" s="134" t="str">
        <x:v>202320114</x:v>
      </x:c>
      <x:c r="B261" s="231" t="n">
        <x:v>45714</x:v>
      </x:c>
      <x:c r="C261" s="231" t="n">
        <x:v>46000</x:v>
      </x:c>
      <x:c r="D261" s="232" t="str">
        <x:v>Complaint handling</x:v>
      </x:c>
      <x:c r="E261" s="233" t="n">
        <x:v>1</x:v>
      </x:c>
      <x:c r="F261" s="233" t="n">
        <x:v>1</x:v>
      </x:c>
      <x:c r="G261" s="233" t="n">
        <x:v>0</x:v>
      </x:c>
      <x:c r="H261" s="232" t="str">
        <x:v>1 maladministration</x:v>
      </x:c>
      <x:c r="I261" s="232" t="str">
        <x:v>https://www.housing-ombudsman.org.uk/decisions/peabody-trust-202320114/</x:v>
      </x:c>
    </x:row>
    <x:row r="262" ht="34" customHeight="1">
      <x:c r="A262" s="134" t="str">
        <x:v>202201267</x:v>
      </x:c>
      <x:c r="B262" s="231" t="n">
        <x:v>45714</x:v>
      </x:c>
      <x:c r="C262" s="231" t="n">
        <x:v>45818</x:v>
      </x:c>
      <x:c r="D262" s="232" t="str">
        <x:v>Complaint handling; Heating and hot water; Repairs and maintenance</x:v>
      </x:c>
      <x:c r="E262" s="233" t="n">
        <x:v>2</x:v>
      </x:c>
      <x:c r="F262" s="233" t="n">
        <x:v>2</x:v>
      </x:c>
      <x:c r="G262" s="233" t="n">
        <x:v>0</x:v>
      </x:c>
      <x:c r="H262" s="232" t="str">
        <x:v>2 maladministration</x:v>
      </x:c>
      <x:c r="I262" s="232" t="str">
        <x:v>https://www.housing-ombudsman.org.uk/decisions/peabody-trust-202201267/</x:v>
      </x:c>
    </x:row>
    <x:row r="263" ht="34" customHeight="1">
      <x:c r="A263" s="134" t="str">
        <x:v>202213984</x:v>
      </x:c>
      <x:c r="B263" s="231" t="n">
        <x:v>45713</x:v>
      </x:c>
      <x:c r="C263" s="231" t="n">
        <x:v>45818</x:v>
      </x:c>
      <x:c r="D263" s="232" t="str">
        <x:v>Complaint handling; Leaks and water ingress; Tenancy and lease management</x:v>
      </x:c>
      <x:c r="E263" s="233" t="n">
        <x:v>2</x:v>
      </x:c>
      <x:c r="F263" s="233" t="n">
        <x:v>1</x:v>
      </x:c>
      <x:c r="G263" s="233" t="n">
        <x:v>0</x:v>
      </x:c>
      <x:c r="H263" s="232" t="str">
        <x:v>1 maladministration; 1 reasonable redress</x:v>
      </x:c>
      <x:c r="I263" s="232" t="str">
        <x:v>https://www.housing-ombudsman.org.uk/decisions/peabody-trust-202213984/</x:v>
      </x:c>
    </x:row>
    <x:row r="264" ht="34" customHeight="1">
      <x:c r="A264" s="134" t="str">
        <x:v>202201272</x:v>
      </x:c>
      <x:c r="B264" s="231" t="n">
        <x:v>45713</x:v>
      </x:c>
      <x:c r="C264" s="231" t="n">
        <x:v>45804</x:v>
      </x:c>
      <x:c r="D264" s="232" t="str">
        <x:v>Complaint handling; Estate and communal services; Pests; Repairs and maintenance</x:v>
      </x:c>
      <x:c r="E264" s="233" t="n">
        <x:v>4</x:v>
      </x:c>
      <x:c r="F264" s="233" t="n">
        <x:v>4</x:v>
      </x:c>
      <x:c r="G264" s="233" t="n">
        <x:v>0</x:v>
      </x:c>
      <x:c r="H264" s="232" t="str">
        <x:v>4 maladministration</x:v>
      </x:c>
      <x:c r="I264" s="232" t="str">
        <x:v>https://www.housing-ombudsman.org.uk/decisions/peabody-trust-202201272/</x:v>
      </x:c>
    </x:row>
    <x:row r="265" ht="34" customHeight="1">
      <x:c r="A265" s="134" t="str">
        <x:v>202300324</x:v>
      </x:c>
      <x:c r="B265" s="231" t="n">
        <x:v>45706</x:v>
      </x:c>
      <x:c r="C265" s="231" t="n">
        <x:v>45818</x:v>
      </x:c>
      <x:c r="D265" s="232" t="str">
        <x:v>Compensation and insurance; Complaint handling</x:v>
      </x:c>
      <x:c r="E265" s="233" t="n">
        <x:v>2</x:v>
      </x:c>
      <x:c r="F265" s="233" t="n">
        <x:v>1</x:v>
      </x:c>
      <x:c r="G265" s="233" t="n">
        <x:v>0</x:v>
      </x:c>
      <x:c r="H265" s="232" t="str">
        <x:v>1 service failure; 1 no maladministration</x:v>
      </x:c>
      <x:c r="I265" s="232" t="str">
        <x:v>https://www.housing-ombudsman.org.uk/decisions/peabody-trust-202300324/</x:v>
      </x:c>
    </x:row>
    <x:row r="266" ht="34" customHeight="1">
      <x:c r="A266" s="134" t="str">
        <x:v>202213232</x:v>
      </x:c>
      <x:c r="B266" s="231" t="n">
        <x:v>45706</x:v>
      </x:c>
      <x:c r="C266" s="231" t="n">
        <x:v>45804</x:v>
      </x:c>
      <x:c r="D266" s="232" t="str">
        <x:v>Complaint handling; Estate and communal services</x:v>
      </x:c>
      <x:c r="E266" s="233" t="n">
        <x:v>2</x:v>
      </x:c>
      <x:c r="F266" s="233" t="n">
        <x:v>0</x:v>
      </x:c>
      <x:c r="G266" s="233" t="n">
        <x:v>0</x:v>
      </x:c>
      <x:c r="H266" s="232" t="str">
        <x:v>2 reasonable redress</x:v>
      </x:c>
      <x:c r="I266" s="232" t="str">
        <x:v>https://www.housing-ombudsman.org.uk/decisions/peabody-trust-202213232/</x:v>
      </x:c>
    </x:row>
    <x:row r="267" ht="34" customHeight="1">
      <x:c r="A267" s="134" t="str">
        <x:v>202302854</x:v>
      </x:c>
      <x:c r="B267" s="231" t="n">
        <x:v>45699</x:v>
      </x:c>
      <x:c r="C267" s="231" t="n">
        <x:v>45818</x:v>
      </x:c>
      <x:c r="D267" s="232" t="str">
        <x:v>Complaint handling; Heating and hot water</x:v>
      </x:c>
      <x:c r="E267" s="233" t="n">
        <x:v>2</x:v>
      </x:c>
      <x:c r="F267" s="233" t="n">
        <x:v>1</x:v>
      </x:c>
      <x:c r="G267" s="233" t="n">
        <x:v>0</x:v>
      </x:c>
      <x:c r="H267" s="232" t="str">
        <x:v>1 maladministration; 1 reasonable redress</x:v>
      </x:c>
      <x:c r="I267" s="232" t="str">
        <x:v>https://www.housing-ombudsman.org.uk/decisions/peabody-trust-202302854/</x:v>
      </x:c>
    </x:row>
    <x:row r="268" ht="34" customHeight="1">
      <x:c r="A268" s="134" t="str">
        <x:v>202217946</x:v>
      </x:c>
      <x:c r="B268" s="231" t="n">
        <x:v>45695</x:v>
      </x:c>
      <x:c r="C268" s="231" t="n">
        <x:v>45790</x:v>
      </x:c>
      <x:c r="D268" s="232" t="str">
        <x:v>Other or unclear</x:v>
      </x:c>
      <x:c r="E268" s="233" t="n">
        <x:v>1</x:v>
      </x:c>
      <x:c r="F268" s="233" t="n">
        <x:v>0</x:v>
      </x:c>
      <x:c r="G268" s="233" t="n">
        <x:v>0</x:v>
      </x:c>
      <x:c r="H268" s="232" t="str">
        <x:v>1 reasonable redress</x:v>
      </x:c>
      <x:c r="I268" s="232" t="str">
        <x:v>https://www.housing-ombudsman.org.uk/decisions/peabody-trust-202217946/</x:v>
      </x:c>
    </x:row>
    <x:row r="269" ht="34" customHeight="1">
      <x:c r="A269" s="134" t="str">
        <x:v>202304896</x:v>
      </x:c>
      <x:c r="B269" s="231" t="n">
        <x:v>45688</x:v>
      </x:c>
      <x:c r="C269" s="231" t="n">
        <x:v>46065</x:v>
      </x:c>
      <x:c r="D269" s="232" t="str">
        <x:v>Complaint handling; Damp and mould; Leaks and water ingress; Repairs and maintenance</x:v>
      </x:c>
      <x:c r="E269" s="233" t="n">
        <x:v>2</x:v>
      </x:c>
      <x:c r="F269" s="233" t="n">
        <x:v>2</x:v>
      </x:c>
      <x:c r="G269" s="233" t="n">
        <x:v>1</x:v>
      </x:c>
      <x:c r="H269" s="232" t="str">
        <x:v>1 severe maladministration; 1 maladministration</x:v>
      </x:c>
      <x:c r="I269" s="232" t="str">
        <x:v>https://www.housing-ombudsman.org.uk/decisions/peabody-trust-202304896/</x:v>
      </x:c>
    </x:row>
    <x:row r="270" ht="34" customHeight="1">
      <x:c r="A270" s="134" t="str">
        <x:v>202304409</x:v>
      </x:c>
      <x:c r="B270" s="231" t="n">
        <x:v>45688</x:v>
      </x:c>
      <x:c r="C270" s="231" t="n">
        <x:v>45846</x:v>
      </x:c>
      <x:c r="D270" s="232" t="str">
        <x:v>ASB and noise; Complaint handling</x:v>
      </x:c>
      <x:c r="E270" s="233" t="n">
        <x:v>2</x:v>
      </x:c>
      <x:c r="F270" s="233" t="n">
        <x:v>2</x:v>
      </x:c>
      <x:c r="G270" s="233" t="n">
        <x:v>0</x:v>
      </x:c>
      <x:c r="H270" s="232" t="str">
        <x:v>2 maladministration</x:v>
      </x:c>
      <x:c r="I270" s="232" t="str">
        <x:v>https://www.housing-ombudsman.org.uk/decisions/peabody-trust-202304409/</x:v>
      </x:c>
    </x:row>
    <x:row r="271" ht="34" customHeight="1">
      <x:c r="A271" s="134" t="str">
        <x:v>202345779</x:v>
      </x:c>
      <x:c r="B271" s="231" t="n">
        <x:v>45687</x:v>
      </x:c>
      <x:c r="C271" s="231" t="n">
        <x:v>45818</x:v>
      </x:c>
      <x:c r="D271" s="232" t="str">
        <x:v>Complaint handling; Temporary moves; Transfers and allocations</x:v>
      </x:c>
      <x:c r="E271" s="233" t="n">
        <x:v>3</x:v>
      </x:c>
      <x:c r="F271" s="233" t="n">
        <x:v>1</x:v>
      </x:c>
      <x:c r="G271" s="233" t="n">
        <x:v>0</x:v>
      </x:c>
      <x:c r="H271" s="232" t="str">
        <x:v>1 maladministration; 1 reasonable redress; 1 no maladministration</x:v>
      </x:c>
      <x:c r="I271" s="232" t="str">
        <x:v>https://www.housing-ombudsman.org.uk/decisions/peabody-trust-202345779/</x:v>
      </x:c>
    </x:row>
    <x:row r="272" ht="34" customHeight="1">
      <x:c r="A272" s="134" t="str">
        <x:v>202327384</x:v>
      </x:c>
      <x:c r="B272" s="231" t="n">
        <x:v>45687</x:v>
      </x:c>
      <x:c r="C272" s="231" t="n">
        <x:v>45944</x:v>
      </x:c>
      <x:c r="D272" s="232" t="str">
        <x:v>Complaint handling; Staff conduct and communication</x:v>
      </x:c>
      <x:c r="E272" s="233" t="n">
        <x:v>2</x:v>
      </x:c>
      <x:c r="F272" s="233" t="n">
        <x:v>0</x:v>
      </x:c>
      <x:c r="G272" s="233" t="n">
        <x:v>0</x:v>
      </x:c>
      <x:c r="H272" s="232" t="str">
        <x:v>2 reasonable redress</x:v>
      </x:c>
      <x:c r="I272" s="232" t="str">
        <x:v>https://www.housing-ombudsman.org.uk/decisions/peabody-trust-202327384/</x:v>
      </x:c>
    </x:row>
    <x:row r="273" ht="34" customHeight="1">
      <x:c r="A273" s="134" t="str">
        <x:v>202317769</x:v>
      </x:c>
      <x:c r="B273" s="231" t="n">
        <x:v>45687</x:v>
      </x:c>
      <x:c r="C273" s="231" t="n">
        <x:v>45888</x:v>
      </x:c>
      <x:c r="D273" s="232" t="str">
        <x:v>Complaint handling; Repairs and maintenance</x:v>
      </x:c>
      <x:c r="E273" s="233" t="n">
        <x:v>2</x:v>
      </x:c>
      <x:c r="F273" s="233" t="n">
        <x:v>2</x:v>
      </x:c>
      <x:c r="G273" s="233" t="n">
        <x:v>0</x:v>
      </x:c>
      <x:c r="H273" s="232" t="str">
        <x:v>1 maladministration; 1 service failure</x:v>
      </x:c>
      <x:c r="I273" s="232" t="str">
        <x:v>https://www.housing-ombudsman.org.uk/decisions/peabody-trust-202317769/</x:v>
      </x:c>
    </x:row>
    <x:row r="274" ht="34" customHeight="1">
      <x:c r="A274" s="134" t="str">
        <x:v>202303862</x:v>
      </x:c>
      <x:c r="B274" s="231" t="n">
        <x:v>45687</x:v>
      </x:c>
      <x:c r="C274" s="231" t="n">
        <x:v>45804</x:v>
      </x:c>
      <x:c r="D274" s="232" t="str">
        <x:v>Complaint handling; Heating and hot water</x:v>
      </x:c>
      <x:c r="E274" s="233" t="n">
        <x:v>2</x:v>
      </x:c>
      <x:c r="F274" s="233" t="n">
        <x:v>0</x:v>
      </x:c>
      <x:c r="G274" s="233" t="n">
        <x:v>0</x:v>
      </x:c>
      <x:c r="H274" s="232" t="str">
        <x:v>2 reasonable redress</x:v>
      </x:c>
      <x:c r="I274" s="232" t="str">
        <x:v>https://www.housing-ombudsman.org.uk/decisions/peabody-trust-202303862/</x:v>
      </x:c>
    </x:row>
    <x:row r="275" ht="34" customHeight="1">
      <x:c r="A275" s="134" t="str">
        <x:v>202318053</x:v>
      </x:c>
      <x:c r="B275" s="231" t="n">
        <x:v>45684</x:v>
      </x:c>
      <x:c r="C275" s="231" t="n">
        <x:v>45790</x:v>
      </x:c>
      <x:c r="D275" s="232" t="str">
        <x:v>ASB and noise; Complaint handling</x:v>
      </x:c>
      <x:c r="E275" s="233" t="n">
        <x:v>2</x:v>
      </x:c>
      <x:c r="F275" s="233" t="n">
        <x:v>1</x:v>
      </x:c>
      <x:c r="G275" s="233" t="n">
        <x:v>0</x:v>
      </x:c>
      <x:c r="H275" s="232" t="str">
        <x:v>1 maladministration; 1 reasonable redress</x:v>
      </x:c>
      <x:c r="I275" s="232" t="str">
        <x:v>https://www.housing-ombudsman.org.uk/decisions/peabody-trust-202318053/</x:v>
      </x:c>
    </x:row>
    <x:row r="276" ht="34" customHeight="1">
      <x:c r="A276" s="134" t="str">
        <x:v>202303458</x:v>
      </x:c>
      <x:c r="B276" s="231" t="n">
        <x:v>45674</x:v>
      </x:c>
      <x:c r="C276" s="231" t="n">
        <x:v>45804</x:v>
      </x:c>
      <x:c r="D276" s="232" t="str">
        <x:v>Complaint handling; Damp and mould; Leaks and water ingress; Repairs and maintenance</x:v>
      </x:c>
      <x:c r="E276" s="233" t="n">
        <x:v>2</x:v>
      </x:c>
      <x:c r="F276" s="233" t="n">
        <x:v>1</x:v>
      </x:c>
      <x:c r="G276" s="233" t="n">
        <x:v>1</x:v>
      </x:c>
      <x:c r="H276" s="232" t="str">
        <x:v>1 severe maladministration; 1 reasonable redress</x:v>
      </x:c>
      <x:c r="I276" s="232" t="str">
        <x:v>https://www.housing-ombudsman.org.uk/decisions/peabody-trust-202303458/</x:v>
      </x:c>
    </x:row>
    <x:row r="277" ht="34" customHeight="1">
      <x:c r="A277" s="134" t="str">
        <x:v>202108664</x:v>
      </x:c>
      <x:c r="B277" s="231" t="n">
        <x:v>45646</x:v>
      </x:c>
      <x:c r="C277" s="231" t="n">
        <x:v>45776</x:v>
      </x:c>
      <x:c r="D277" s="232" t="str">
        <x:v>Compensation and insurance; Information and records; Other or unclear</x:v>
      </x:c>
      <x:c r="E277" s="233" t="n">
        <x:v>3</x:v>
      </x:c>
      <x:c r="F277" s="233" t="n">
        <x:v>3</x:v>
      </x:c>
      <x:c r="G277" s="233" t="n">
        <x:v>0</x:v>
      </x:c>
      <x:c r="H277" s="232" t="str">
        <x:v>2 maladministration; 1 service failure</x:v>
      </x:c>
      <x:c r="I277" s="232" t="str">
        <x:v>https://www.housing-ombudsman.org.uk/decisions/peabody-trust-202108664/</x:v>
      </x:c>
    </x:row>
    <x:row r="278" ht="34" customHeight="1">
      <x:c r="A278" s="134" t="str">
        <x:v>202308856</x:v>
      </x:c>
      <x:c r="B278" s="231" t="n">
        <x:v>45645</x:v>
      </x:c>
      <x:c r="C278" s="231" t="n">
        <x:v>45818</x:v>
      </x:c>
      <x:c r="D278" s="232" t="str">
        <x:v>Complaint handling; Estate and communal services; Repairs and maintenance</x:v>
      </x:c>
      <x:c r="E278" s="233" t="n">
        <x:v>3</x:v>
      </x:c>
      <x:c r="F278" s="233" t="n">
        <x:v>2</x:v>
      </x:c>
      <x:c r="G278" s="233" t="n">
        <x:v>0</x:v>
      </x:c>
      <x:c r="H278" s="232" t="str">
        <x:v>2 service failure; 1 reasonable redress</x:v>
      </x:c>
      <x:c r="I278" s="232" t="str">
        <x:v>https://www.housing-ombudsman.org.uk/decisions/peabody-trust-202308856/</x:v>
      </x:c>
    </x:row>
    <x:row r="279" ht="34" customHeight="1">
      <x:c r="A279" s="134" t="str">
        <x:v>202222526</x:v>
      </x:c>
      <x:c r="B279" s="231" t="n">
        <x:v>45637</x:v>
      </x:c>
      <x:c r="C279" s="231" t="n">
        <x:v>45790</x:v>
      </x:c>
      <x:c r="D279" s="232" t="str">
        <x:v>Complaint handling; Estate and communal services; Repairs and maintenance</x:v>
      </x:c>
      <x:c r="E279" s="233" t="n">
        <x:v>2</x:v>
      </x:c>
      <x:c r="F279" s="233" t="n">
        <x:v>0</x:v>
      </x:c>
      <x:c r="G279" s="233" t="n">
        <x:v>0</x:v>
      </x:c>
      <x:c r="H279" s="232" t="str">
        <x:v>2 reasonable redress</x:v>
      </x:c>
      <x:c r="I279" s="232" t="str">
        <x:v>https://www.housing-ombudsman.org.uk/decisions/peabody-trust-202222526/</x:v>
      </x:c>
    </x:row>
    <x:row r="280" ht="34" customHeight="1">
      <x:c r="A280" s="134" t="str">
        <x:v>202223158</x:v>
      </x:c>
      <x:c r="B280" s="231" t="n">
        <x:v>45635</x:v>
      </x:c>
      <x:c r="C280" s="231" t="n">
        <x:v>45804</x:v>
      </x:c>
      <x:c r="D280" s="232" t="str">
        <x:v>ASB and noise; Complaint handling</x:v>
      </x:c>
      <x:c r="E280" s="233" t="n">
        <x:v>2</x:v>
      </x:c>
      <x:c r="F280" s="233" t="n">
        <x:v>0</x:v>
      </x:c>
      <x:c r="G280" s="233" t="n">
        <x:v>0</x:v>
      </x:c>
      <x:c r="H280" s="232" t="str">
        <x:v>1 reasonable redress; 1 no maladministration</x:v>
      </x:c>
      <x:c r="I280" s="232" t="str">
        <x:v>https://www.housing-ombudsman.org.uk/decisions/peabody-trust-202223158/</x:v>
      </x:c>
    </x:row>
    <x:row r="281" ht="34" customHeight="1">
      <x:c r="A281" s="134" t="str">
        <x:v>202231355</x:v>
      </x:c>
      <x:c r="B281" s="231" t="n">
        <x:v>45632</x:v>
      </x:c>
      <x:c r="C281" s="231" t="n">
        <x:v>45790</x:v>
      </x:c>
      <x:c r="D281" s="232" t="str">
        <x:v>Complaint handling; Information and records; Leaks and water ingress</x:v>
      </x:c>
      <x:c r="E281" s="233" t="n">
        <x:v>3</x:v>
      </x:c>
      <x:c r="F281" s="233" t="n">
        <x:v>3</x:v>
      </x:c>
      <x:c r="G281" s="233" t="n">
        <x:v>1</x:v>
      </x:c>
      <x:c r="H281" s="232" t="str">
        <x:v>1 severe maladministration; 2 maladministration</x:v>
      </x:c>
      <x:c r="I281" s="232" t="str">
        <x:v>https://www.housing-ombudsman.org.uk/decisions/peabody-trust-202231355/</x:v>
      </x:c>
    </x:row>
    <x:row r="282" ht="34" customHeight="1">
      <x:c r="A282" s="134" t="str">
        <x:v>202228723</x:v>
      </x:c>
      <x:c r="B282" s="231" t="n">
        <x:v>45632</x:v>
      </x:c>
      <x:c r="C282" s="231" t="n">
        <x:v>45734</x:v>
      </x:c>
      <x:c r="D282" s="232" t="str">
        <x:v>Complaint handling; Repairs and maintenance</x:v>
      </x:c>
      <x:c r="E282" s="233" t="n">
        <x:v>2</x:v>
      </x:c>
      <x:c r="F282" s="233" t="n">
        <x:v>2</x:v>
      </x:c>
      <x:c r="G282" s="233" t="n">
        <x:v>1</x:v>
      </x:c>
      <x:c r="H282" s="232" t="str">
        <x:v>1 severe maladministration; 1 maladministration</x:v>
      </x:c>
      <x:c r="I282" s="232" t="str">
        <x:v>https://www.housing-ombudsman.org.uk/decisions/peabody-trust-202228723/</x:v>
      </x:c>
    </x:row>
    <x:row r="283" ht="34" customHeight="1">
      <x:c r="A283" s="134" t="str">
        <x:v>202321675</x:v>
      </x:c>
      <x:c r="B283" s="231" t="n">
        <x:v>45631</x:v>
      </x:c>
      <x:c r="C283" s="231" t="n">
        <x:v>45762</x:v>
      </x:c>
      <x:c r="D283" s="232" t="str">
        <x:v>Complaint handling; Repairs and maintenance</x:v>
      </x:c>
      <x:c r="E283" s="233" t="n">
        <x:v>2</x:v>
      </x:c>
      <x:c r="F283" s="233" t="n">
        <x:v>1</x:v>
      </x:c>
      <x:c r="G283" s="233" t="n">
        <x:v>0</x:v>
      </x:c>
      <x:c r="H283" s="232" t="str">
        <x:v>1 maladministration; 1 reasonable redress</x:v>
      </x:c>
      <x:c r="I283" s="232" t="str">
        <x:v>https://www.housing-ombudsman.org.uk/decisions/peabody-trust-202321675/</x:v>
      </x:c>
    </x:row>
    <x:row r="284" ht="34" customHeight="1">
      <x:c r="A284" s="134" t="str">
        <x:v>202316955</x:v>
      </x:c>
      <x:c r="B284" s="231" t="n">
        <x:v>45628</x:v>
      </x:c>
      <x:c r="C284" s="231" t="n">
        <x:v>45720</x:v>
      </x:c>
      <x:c r="D284" s="232" t="str">
        <x:v>Complaint handling; Repairs and maintenance</x:v>
      </x:c>
      <x:c r="E284" s="233" t="n">
        <x:v>2</x:v>
      </x:c>
      <x:c r="F284" s="233" t="n">
        <x:v>0</x:v>
      </x:c>
      <x:c r="G284" s="233" t="n">
        <x:v>0</x:v>
      </x:c>
      <x:c r="H284" s="232" t="str">
        <x:v>2 reasonable redress</x:v>
      </x:c>
      <x:c r="I284" s="232" t="str">
        <x:v>https://www.housing-ombudsman.org.uk/decisions/peabody-trust-202316955/</x:v>
      </x:c>
    </x:row>
    <x:row r="285" ht="34" customHeight="1">
      <x:c r="A285" s="134" t="str">
        <x:v>202417964</x:v>
      </x:c>
      <x:c r="B285" s="231" t="n">
        <x:v>45625</x:v>
      </x:c>
      <x:c r="C285" s="231" t="n">
        <x:v>45874</x:v>
      </x:c>
      <x:c r="D285" s="232" t="str">
        <x:v>ASB and noise; Repairs and maintenance</x:v>
      </x:c>
      <x:c r="E285" s="233" t="n">
        <x:v>2</x:v>
      </x:c>
      <x:c r="F285" s="233" t="n">
        <x:v>2</x:v>
      </x:c>
      <x:c r="G285" s="233" t="n">
        <x:v>0</x:v>
      </x:c>
      <x:c r="H285" s="232" t="str">
        <x:v>1 maladministration; 1 service failure</x:v>
      </x:c>
      <x:c r="I285" s="232" t="str">
        <x:v>https://www.housing-ombudsman.org.uk/decisions/peabody-trust-202417964/</x:v>
      </x:c>
    </x:row>
    <x:row r="286" ht="34" customHeight="1">
      <x:c r="A286" s="134" t="str">
        <x:v>202344678</x:v>
      </x:c>
      <x:c r="B286" s="231" t="n">
        <x:v>45625</x:v>
      </x:c>
      <x:c r="C286" s="231" t="n">
        <x:v>45874</x:v>
      </x:c>
      <x:c r="D286" s="232" t="str">
        <x:v>Estate and communal services; Repairs and maintenance; Transfers and allocations</x:v>
      </x:c>
      <x:c r="E286" s="233" t="n">
        <x:v>2</x:v>
      </x:c>
      <x:c r="F286" s="233" t="n">
        <x:v>2</x:v>
      </x:c>
      <x:c r="G286" s="233" t="n">
        <x:v>0</x:v>
      </x:c>
      <x:c r="H286" s="232" t="str">
        <x:v>1 maladministration; 1 service failure</x:v>
      </x:c>
      <x:c r="I286" s="232" t="str">
        <x:v>https://www.housing-ombudsman.org.uk/decisions/peabody-trust-202344678/</x:v>
      </x:c>
    </x:row>
    <x:row r="287" ht="34" customHeight="1">
      <x:c r="A287" s="134" t="str">
        <x:v>202232974</x:v>
      </x:c>
      <x:c r="B287" s="231" t="n">
        <x:v>45625</x:v>
      </x:c>
      <x:c r="C287" s="231" t="n">
        <x:v>45734</x:v>
      </x:c>
      <x:c r="D287" s="232" t="str">
        <x:v>Complaint handling; Damp and mould; Estate and communal services; Leaks and water ingress; Repairs and maintenance</x:v>
      </x:c>
      <x:c r="E287" s="233" t="n">
        <x:v>2</x:v>
      </x:c>
      <x:c r="F287" s="233" t="n">
        <x:v>2</x:v>
      </x:c>
      <x:c r="G287" s="233" t="n">
        <x:v>0</x:v>
      </x:c>
      <x:c r="H287" s="232" t="str">
        <x:v>1 maladministration; 1 service failure</x:v>
      </x:c>
      <x:c r="I287" s="232" t="str">
        <x:v>https://www.housing-ombudsman.org.uk/decisions/peabody-trust-202232974/</x:v>
      </x:c>
    </x:row>
    <x:row r="288" ht="34" customHeight="1">
      <x:c r="A288" s="134" t="str">
        <x:v>202318478</x:v>
      </x:c>
      <x:c r="B288" s="231" t="n">
        <x:v>45624</x:v>
      </x:c>
      <x:c r="C288" s="231" t="n">
        <x:v>45734</x:v>
      </x:c>
      <x:c r="D288" s="232" t="str">
        <x:v>Complaint handling; Information and records; Repairs and maintenance; Staff conduct and communication; Tenancy and lease management</x:v>
      </x:c>
      <x:c r="E288" s="233" t="n">
        <x:v>4</x:v>
      </x:c>
      <x:c r="F288" s="233" t="n">
        <x:v>4</x:v>
      </x:c>
      <x:c r="G288" s="233" t="n">
        <x:v>0</x:v>
      </x:c>
      <x:c r="H288" s="232" t="str">
        <x:v>3 maladministration; 1 service failure</x:v>
      </x:c>
      <x:c r="I288" s="232" t="str">
        <x:v>https://www.housing-ombudsman.org.uk/decisions/peabody-trust-202318478/</x:v>
      </x:c>
    </x:row>
    <x:row r="289" ht="34" customHeight="1">
      <x:c r="A289" s="134" t="str">
        <x:v>202324293</x:v>
      </x:c>
      <x:c r="B289" s="231" t="n">
        <x:v>45623</x:v>
      </x:c>
      <x:c r="C289" s="231" t="n">
        <x:v>45818</x:v>
      </x:c>
      <x:c r="D289" s="232" t="str">
        <x:v>Complaint handling; Other or unclear</x:v>
      </x:c>
      <x:c r="E289" s="233" t="n">
        <x:v>2</x:v>
      </x:c>
      <x:c r="F289" s="233" t="n">
        <x:v>0</x:v>
      </x:c>
      <x:c r="G289" s="233" t="n">
        <x:v>0</x:v>
      </x:c>
      <x:c r="H289" s="232" t="str">
        <x:v>1 reasonable redress; 1 no maladministration</x:v>
      </x:c>
      <x:c r="I289" s="232" t="str">
        <x:v>https://www.housing-ombudsman.org.uk/decisions/peabody-trust-202324293/</x:v>
      </x:c>
    </x:row>
    <x:row r="290" ht="34" customHeight="1">
      <x:c r="A290" s="134" t="str">
        <x:v>202304471</x:v>
      </x:c>
      <x:c r="B290" s="231" t="n">
        <x:v>45621</x:v>
      </x:c>
      <x:c r="C290" s="231" t="n">
        <x:v>45734</x:v>
      </x:c>
      <x:c r="D290" s="232" t="str">
        <x:v>ASB and noise; Complaint handling</x:v>
      </x:c>
      <x:c r="E290" s="233" t="n">
        <x:v>2</x:v>
      </x:c>
      <x:c r="F290" s="233" t="n">
        <x:v>1</x:v>
      </x:c>
      <x:c r="G290" s="233" t="n">
        <x:v>0</x:v>
      </x:c>
      <x:c r="H290" s="232" t="str">
        <x:v>1 maladministration; 1 reasonable redress</x:v>
      </x:c>
      <x:c r="I290" s="232" t="str">
        <x:v>https://www.housing-ombudsman.org.uk/decisions/peabody-trust-202304471/</x:v>
      </x:c>
    </x:row>
    <x:row r="291" ht="34" customHeight="1">
      <x:c r="A291" s="134" t="str">
        <x:v>202214350</x:v>
      </x:c>
      <x:c r="B291" s="231" t="n">
        <x:v>45616</x:v>
      </x:c>
      <x:c r="C291" s="231" t="n">
        <x:v>46112</x:v>
      </x:c>
      <x:c r="D291" s="232" t="str">
        <x:v>Complaint handling; Service charges</x:v>
      </x:c>
      <x:c r="E291" s="233" t="n">
        <x:v>2</x:v>
      </x:c>
      <x:c r="F291" s="233" t="n">
        <x:v>2</x:v>
      </x:c>
      <x:c r="G291" s="233" t="n">
        <x:v>0</x:v>
      </x:c>
      <x:c r="H291" s="232" t="str">
        <x:v>2 maladministration</x:v>
      </x:c>
      <x:c r="I291" s="232" t="str">
        <x:v>https://www.housing-ombudsman.org.uk/decisions/peabody-trust-202214350/</x:v>
      </x:c>
    </x:row>
    <x:row r="292" ht="34" customHeight="1">
      <x:c r="A292" s="134" t="str">
        <x:v>202311049</x:v>
      </x:c>
      <x:c r="B292" s="231" t="n">
        <x:v>45615</x:v>
      </x:c>
      <x:c r="C292" s="231" t="n">
        <x:v>45776</x:v>
      </x:c>
      <x:c r="D292" s="232" t="str">
        <x:v>Complaint handling; Estate and communal services</x:v>
      </x:c>
      <x:c r="E292" s="233" t="n">
        <x:v>2</x:v>
      </x:c>
      <x:c r="F292" s="233" t="n">
        <x:v>1</x:v>
      </x:c>
      <x:c r="G292" s="233" t="n">
        <x:v>0</x:v>
      </x:c>
      <x:c r="H292" s="232" t="str">
        <x:v>1 maladministration; 1 reasonable redress</x:v>
      </x:c>
      <x:c r="I292" s="232" t="str">
        <x:v>https://www.housing-ombudsman.org.uk/decisions/peabody-trust-202311049/</x:v>
      </x:c>
    </x:row>
    <x:row r="293" ht="34" customHeight="1">
      <x:c r="A293" s="134" t="str">
        <x:v>202217880</x:v>
      </x:c>
      <x:c r="B293" s="231" t="n">
        <x:v>45615</x:v>
      </x:c>
      <x:c r="C293" s="231" t="n">
        <x:v>45720</x:v>
      </x:c>
      <x:c r="D293" s="232" t="str">
        <x:v>Complaint handling; Damp and mould; Repairs and maintenance</x:v>
      </x:c>
      <x:c r="E293" s="233" t="n">
        <x:v>3</x:v>
      </x:c>
      <x:c r="F293" s="233" t="n">
        <x:v>2</x:v>
      </x:c>
      <x:c r="G293" s="233" t="n">
        <x:v>0</x:v>
      </x:c>
      <x:c r="H293" s="232" t="str">
        <x:v>2 maladministration; 1 reasonable redress</x:v>
      </x:c>
      <x:c r="I293" s="232" t="str">
        <x:v>https://www.housing-ombudsman.org.uk/decisions/peabody-trust-202217880/</x:v>
      </x:c>
    </x:row>
    <x:row r="294" ht="34" customHeight="1">
      <x:c r="A294" s="134" t="str">
        <x:v>202221669</x:v>
      </x:c>
      <x:c r="B294" s="231" t="n">
        <x:v>45609</x:v>
      </x:c>
      <x:c r="C294" s="231" t="n">
        <x:v>45776</x:v>
      </x:c>
      <x:c r="D294" s="232" t="str">
        <x:v>Complaint handling; Damp and mould; Other or unclear</x:v>
      </x:c>
      <x:c r="E294" s="233" t="n">
        <x:v>3</x:v>
      </x:c>
      <x:c r="F294" s="233" t="n">
        <x:v>2</x:v>
      </x:c>
      <x:c r="G294" s="233" t="n">
        <x:v>0</x:v>
      </x:c>
      <x:c r="H294" s="232" t="str">
        <x:v>2 maladministration; 1 reasonable redress</x:v>
      </x:c>
      <x:c r="I294" s="232" t="str">
        <x:v>https://www.housing-ombudsman.org.uk/decisions/peabody-trust-202221669/</x:v>
      </x:c>
    </x:row>
    <x:row r="295" ht="34" customHeight="1">
      <x:c r="A295" s="134" t="str">
        <x:v>202312777</x:v>
      </x:c>
      <x:c r="B295" s="231" t="n">
        <x:v>45608</x:v>
      </x:c>
      <x:c r="C295" s="231" t="n">
        <x:v>45720</x:v>
      </x:c>
      <x:c r="D295" s="232" t="str">
        <x:v>Complaint handling; Damp and mould</x:v>
      </x:c>
      <x:c r="E295" s="233" t="n">
        <x:v>2</x:v>
      </x:c>
      <x:c r="F295" s="233" t="n">
        <x:v>2</x:v>
      </x:c>
      <x:c r="G295" s="233" t="n">
        <x:v>0</x:v>
      </x:c>
      <x:c r="H295" s="232" t="str">
        <x:v>1 maladministration; 1 service failure</x:v>
      </x:c>
      <x:c r="I295" s="232" t="str">
        <x:v>https://www.housing-ombudsman.org.uk/decisions/peabody-trust-202312777/</x:v>
      </x:c>
    </x:row>
    <x:row r="296" ht="34" customHeight="1">
      <x:c r="A296" s="134" t="str">
        <x:v>202303736</x:v>
      </x:c>
      <x:c r="B296" s="231" t="n">
        <x:v>45608</x:v>
      </x:c>
      <x:c r="C296" s="231" t="n">
        <x:v>45706</x:v>
      </x:c>
      <x:c r="D296" s="232" t="str">
        <x:v>Complaint handling; Repairs and maintenance</x:v>
      </x:c>
      <x:c r="E296" s="233" t="n">
        <x:v>2</x:v>
      </x:c>
      <x:c r="F296" s="233" t="n">
        <x:v>1</x:v>
      </x:c>
      <x:c r="G296" s="233" t="n">
        <x:v>0</x:v>
      </x:c>
      <x:c r="H296" s="232" t="str">
        <x:v>1 service failure; 1 reasonable redress</x:v>
      </x:c>
      <x:c r="I296" s="232" t="str">
        <x:v>https://www.housing-ombudsman.org.uk/decisions/peabody-trust-202303736/</x:v>
      </x:c>
    </x:row>
    <x:row r="297" ht="34" customHeight="1">
      <x:c r="A297" s="134" t="str">
        <x:v>202329536</x:v>
      </x:c>
      <x:c r="B297" s="231" t="n">
        <x:v>45603</x:v>
      </x:c>
      <x:c r="C297" s="231" t="n">
        <x:v>45720</x:v>
      </x:c>
      <x:c r="D297" s="232" t="str">
        <x:v>Complaint handling; Leaks and water ingress</x:v>
      </x:c>
      <x:c r="E297" s="233" t="n">
        <x:v>2</x:v>
      </x:c>
      <x:c r="F297" s="233" t="n">
        <x:v>1</x:v>
      </x:c>
      <x:c r="G297" s="233" t="n">
        <x:v>1</x:v>
      </x:c>
      <x:c r="H297" s="232" t="str">
        <x:v>1 severe maladministration; 1 reasonable redress</x:v>
      </x:c>
      <x:c r="I297" s="232" t="str">
        <x:v>https://www.housing-ombudsman.org.uk/decisions/peabody-trust-202329536/</x:v>
      </x:c>
    </x:row>
    <x:row r="298" ht="34" customHeight="1">
      <x:c r="A298" s="134" t="str">
        <x:v>202233518</x:v>
      </x:c>
      <x:c r="B298" s="231" t="n">
        <x:v>45597</x:v>
      </x:c>
      <x:c r="C298" s="231" t="n">
        <x:v>45706</x:v>
      </x:c>
      <x:c r="D298" s="232" t="str">
        <x:v>Heating and hot water; Repairs and maintenance</x:v>
      </x:c>
      <x:c r="E298" s="233" t="n">
        <x:v>1</x:v>
      </x:c>
      <x:c r="F298" s="233" t="n">
        <x:v>1</x:v>
      </x:c>
      <x:c r="G298" s="233" t="n">
        <x:v>0</x:v>
      </x:c>
      <x:c r="H298" s="232" t="str">
        <x:v>1 service failure</x:v>
      </x:c>
      <x:c r="I298" s="232" t="str">
        <x:v>https://www.housing-ombudsman.org.uk/decisions/peabody-trust-202233518/</x:v>
      </x:c>
    </x:row>
    <x:row r="299" ht="34" customHeight="1">
      <x:c r="A299" s="134" t="str">
        <x:v>202213344</x:v>
      </x:c>
      <x:c r="B299" s="231" t="n">
        <x:v>45596</x:v>
      </x:c>
      <x:c r="C299" s="231" t="n">
        <x:v>45874</x:v>
      </x:c>
      <x:c r="D299" s="232" t="str">
        <x:v>Other or unclear</x:v>
      </x:c>
      <x:c r="E299" s="233" t="n">
        <x:v>1</x:v>
      </x:c>
      <x:c r="F299" s="233" t="n">
        <x:v>1</x:v>
      </x:c>
      <x:c r="G299" s="233" t="n">
        <x:v>0</x:v>
      </x:c>
      <x:c r="H299" s="232" t="str">
        <x:v>1 maladministration</x:v>
      </x:c>
      <x:c r="I299" s="232" t="str">
        <x:v>https://www.housing-ombudsman.org.uk/decisions/peabody-trust-202213344/</x:v>
      </x:c>
    </x:row>
    <x:row r="300" ht="34" customHeight="1">
      <x:c r="A300" s="134" t="str">
        <x:v>202335709</x:v>
      </x:c>
      <x:c r="B300" s="231" t="n">
        <x:v>45595</x:v>
      </x:c>
      <x:c r="C300" s="231" t="n">
        <x:v>45706</x:v>
      </x:c>
      <x:c r="D300" s="232" t="str">
        <x:v>ASB and noise; Complaint handling</x:v>
      </x:c>
      <x:c r="E300" s="233" t="n">
        <x:v>2</x:v>
      </x:c>
      <x:c r="F300" s="233" t="n">
        <x:v>1</x:v>
      </x:c>
      <x:c r="G300" s="233" t="n">
        <x:v>0</x:v>
      </x:c>
      <x:c r="H300" s="232" t="str">
        <x:v>1 service failure; 1 reasonable redress</x:v>
      </x:c>
      <x:c r="I300" s="232" t="str">
        <x:v>https://www.housing-ombudsman.org.uk/decisions/peabody-trust-202335709/</x:v>
      </x:c>
    </x:row>
    <x:row r="301" ht="34" customHeight="1">
      <x:c r="A301" s="134" t="str">
        <x:v>202300367</x:v>
      </x:c>
      <x:c r="B301" s="231" t="n">
        <x:v>45594</x:v>
      </x:c>
      <x:c r="C301" s="231" t="n">
        <x:v>45692</x:v>
      </x:c>
      <x:c r="D301" s="232" t="str">
        <x:v>Complaint handling; Heating and hot water</x:v>
      </x:c>
      <x:c r="E301" s="233" t="n">
        <x:v>2</x:v>
      </x:c>
      <x:c r="F301" s="233" t="n">
        <x:v>2</x:v>
      </x:c>
      <x:c r="G301" s="233" t="n">
        <x:v>0</x:v>
      </x:c>
      <x:c r="H301" s="232" t="str">
        <x:v>2 maladministration</x:v>
      </x:c>
      <x:c r="I301" s="232" t="str">
        <x:v>https://www.housing-ombudsman.org.uk/decisions/peabody-trust-202300367/</x:v>
      </x:c>
    </x:row>
    <x:row r="302" ht="34" customHeight="1">
      <x:c r="A302" s="134" t="str">
        <x:v>202333345</x:v>
      </x:c>
      <x:c r="B302" s="231" t="n">
        <x:v>45589</x:v>
      </x:c>
      <x:c r="C302" s="231" t="n">
        <x:v>45804</x:v>
      </x:c>
      <x:c r="D302" s="232" t="str">
        <x:v>ASB and noise; Complaint handling; Staff conduct and communication</x:v>
      </x:c>
      <x:c r="E302" s="233" t="n">
        <x:v>2</x:v>
      </x:c>
      <x:c r="F302" s="233" t="n">
        <x:v>2</x:v>
      </x:c>
      <x:c r="G302" s="233" t="n">
        <x:v>0</x:v>
      </x:c>
      <x:c r="H302" s="232" t="str">
        <x:v>2 service failure</x:v>
      </x:c>
      <x:c r="I302" s="232" t="str">
        <x:v>https://www.housing-ombudsman.org.uk/decisions/peabody-trust-202333345/</x:v>
      </x:c>
    </x:row>
    <x:row r="303" ht="34" customHeight="1">
      <x:c r="A303" s="134" t="str">
        <x:v>202225937</x:v>
      </x:c>
      <x:c r="B303" s="231" t="n">
        <x:v>45587</x:v>
      </x:c>
      <x:c r="C303" s="231" t="n">
        <x:v>45678</x:v>
      </x:c>
      <x:c r="D303" s="232" t="str">
        <x:v>Transfers and allocations</x:v>
      </x:c>
      <x:c r="E303" s="233" t="n">
        <x:v>1</x:v>
      </x:c>
      <x:c r="F303" s="233" t="n">
        <x:v>1</x:v>
      </x:c>
      <x:c r="G303" s="233" t="n">
        <x:v>0</x:v>
      </x:c>
      <x:c r="H303" s="232" t="str">
        <x:v>1 maladministration</x:v>
      </x:c>
      <x:c r="I303" s="232" t="str">
        <x:v>https://www.housing-ombudsman.org.uk/decisions/peabody-trust-202225937/</x:v>
      </x:c>
    </x:row>
    <x:row r="304" ht="34" customHeight="1">
      <x:c r="A304" s="134" t="str">
        <x:v>202330653</x:v>
      </x:c>
      <x:c r="B304" s="231" t="n">
        <x:v>45583</x:v>
      </x:c>
      <x:c r="C304" s="231" t="n">
        <x:v>45692</x:v>
      </x:c>
      <x:c r="D304" s="232" t="str">
        <x:v>Complaint handling; Damp and mould; Leaks and water ingress; Repairs and maintenance</x:v>
      </x:c>
      <x:c r="E304" s="233" t="n">
        <x:v>3</x:v>
      </x:c>
      <x:c r="F304" s="233" t="n">
        <x:v>3</x:v>
      </x:c>
      <x:c r="G304" s="233" t="n">
        <x:v>0</x:v>
      </x:c>
      <x:c r="H304" s="232" t="str">
        <x:v>2 maladministration; 1 service failure</x:v>
      </x:c>
      <x:c r="I304" s="232" t="str">
        <x:v>https://www.housing-ombudsman.org.uk/decisions/peabody-trust-202330653/</x:v>
      </x:c>
    </x:row>
    <x:row r="305" ht="34" customHeight="1">
      <x:c r="A305" s="134" t="str">
        <x:v>202307796</x:v>
      </x:c>
      <x:c r="B305" s="231" t="n">
        <x:v>45582</x:v>
      </x:c>
      <x:c r="C305" s="231" t="n">
        <x:v>45818</x:v>
      </x:c>
      <x:c r="D305" s="232" t="str">
        <x:v>Complaint handling; Estate and communal services</x:v>
      </x:c>
      <x:c r="E305" s="233" t="n">
        <x:v>2</x:v>
      </x:c>
      <x:c r="F305" s="233" t="n">
        <x:v>2</x:v>
      </x:c>
      <x:c r="G305" s="233" t="n">
        <x:v>0</x:v>
      </x:c>
      <x:c r="H305" s="232" t="str">
        <x:v>1 maladministration; 1 service failure</x:v>
      </x:c>
      <x:c r="I305" s="232" t="str">
        <x:v>https://www.housing-ombudsman.org.uk/decisions/peabody-trust-202307796/</x:v>
      </x:c>
    </x:row>
    <x:row r="306" ht="34" customHeight="1">
      <x:c r="A306" s="134" t="str">
        <x:v>202225388</x:v>
      </x:c>
      <x:c r="B306" s="231" t="n">
        <x:v>45582</x:v>
      </x:c>
      <x:c r="C306" s="231" t="n">
        <x:v>45692</x:v>
      </x:c>
      <x:c r="D306" s="232" t="str">
        <x:v>Complaint handling; Estate and communal services</x:v>
      </x:c>
      <x:c r="E306" s="233" t="n">
        <x:v>2</x:v>
      </x:c>
      <x:c r="F306" s="233" t="n">
        <x:v>2</x:v>
      </x:c>
      <x:c r="G306" s="233" t="n">
        <x:v>0</x:v>
      </x:c>
      <x:c r="H306" s="232" t="str">
        <x:v>2 maladministration</x:v>
      </x:c>
      <x:c r="I306" s="232" t="str">
        <x:v>https://www.housing-ombudsman.org.uk/decisions/peabody-trust-202225388/</x:v>
      </x:c>
    </x:row>
    <x:row r="307" ht="34" customHeight="1">
      <x:c r="A307" s="134" t="str">
        <x:v>202322145</x:v>
      </x:c>
      <x:c r="B307" s="231" t="n">
        <x:v>45575</x:v>
      </x:c>
      <x:c r="C307" s="231" t="n">
        <x:v>45678</x:v>
      </x:c>
      <x:c r="D307" s="232" t="str">
        <x:v>Complaint handling; Information and records; Leaks and water ingress; Repairs and maintenance</x:v>
      </x:c>
      <x:c r="E307" s="233" t="n">
        <x:v>3</x:v>
      </x:c>
      <x:c r="F307" s="233" t="n">
        <x:v>3</x:v>
      </x:c>
      <x:c r="G307" s="233" t="n">
        <x:v>0</x:v>
      </x:c>
      <x:c r="H307" s="232" t="str">
        <x:v>3 maladministration</x:v>
      </x:c>
      <x:c r="I307" s="232" t="str">
        <x:v>https://www.housing-ombudsman.org.uk/decisions/peabody-trust-202322145/</x:v>
      </x:c>
    </x:row>
    <x:row r="308" ht="34" customHeight="1">
      <x:c r="A308" s="134" t="str">
        <x:v>202306657</x:v>
      </x:c>
      <x:c r="B308" s="231" t="n">
        <x:v>45573</x:v>
      </x:c>
      <x:c r="C308" s="231" t="n">
        <x:v>45678</x:v>
      </x:c>
      <x:c r="D308" s="232" t="str">
        <x:v>Complaint handling; Leaks and water ingress</x:v>
      </x:c>
      <x:c r="E308" s="233" t="n">
        <x:v>2</x:v>
      </x:c>
      <x:c r="F308" s="233" t="n">
        <x:v>1</x:v>
      </x:c>
      <x:c r="G308" s="233" t="n">
        <x:v>0</x:v>
      </x:c>
      <x:c r="H308" s="232" t="str">
        <x:v>1 service failure; 1 reasonable redress</x:v>
      </x:c>
      <x:c r="I308" s="232" t="str">
        <x:v>https://www.housing-ombudsman.org.uk/decisions/peabody-trust-202306657/</x:v>
      </x:c>
    </x:row>
    <x:row r="309" ht="34" customHeight="1">
      <x:c r="A309" s="134" t="str">
        <x:v>202214147</x:v>
      </x:c>
      <x:c r="B309" s="231" t="n">
        <x:v>45572</x:v>
      </x:c>
      <x:c r="C309" s="231" t="n">
        <x:v>45664</x:v>
      </x:c>
      <x:c r="D309" s="232" t="str">
        <x:v>Complaint handling; Estate and communal services; Staff conduct and communication</x:v>
      </x:c>
      <x:c r="E309" s="233" t="n">
        <x:v>2</x:v>
      </x:c>
      <x:c r="F309" s="233" t="n">
        <x:v>0</x:v>
      </x:c>
      <x:c r="G309" s="233" t="n">
        <x:v>0</x:v>
      </x:c>
      <x:c r="H309" s="232" t="str">
        <x:v>2 reasonable redress</x:v>
      </x:c>
      <x:c r="I309" s="232" t="str">
        <x:v>https://www.housing-ombudsman.org.uk/decisions/peabody-trust-202214147/</x:v>
      </x:c>
    </x:row>
    <x:row r="310" ht="34" customHeight="1">
      <x:c r="A310" s="134" t="str">
        <x:v>202309310</x:v>
      </x:c>
      <x:c r="B310" s="231" t="n">
        <x:v>45569</x:v>
      </x:c>
      <x:c r="C310" s="231" t="n">
        <x:v>45678</x:v>
      </x:c>
      <x:c r="D310" s="232" t="str">
        <x:v>Complaint handling; Pests</x:v>
      </x:c>
      <x:c r="E310" s="233" t="n">
        <x:v>2</x:v>
      </x:c>
      <x:c r="F310" s="233" t="n">
        <x:v>1</x:v>
      </x:c>
      <x:c r="G310" s="233" t="n">
        <x:v>0</x:v>
      </x:c>
      <x:c r="H310" s="232" t="str">
        <x:v>1 service failure; 1 reasonable redress</x:v>
      </x:c>
      <x:c r="I310" s="232" t="str">
        <x:v>https://www.housing-ombudsman.org.uk/decisions/peabody-trust-202309310/</x:v>
      </x:c>
    </x:row>
    <x:row r="311" ht="34" customHeight="1">
      <x:c r="A311" s="134" t="str">
        <x:v>202307369</x:v>
      </x:c>
      <x:c r="B311" s="231" t="n">
        <x:v>45569</x:v>
      </x:c>
      <x:c r="C311" s="231" t="n">
        <x:v>45706</x:v>
      </x:c>
      <x:c r="D311" s="232" t="str">
        <x:v>Complaint handling; Estate and communal services; Repairs and maintenance; Service charges</x:v>
      </x:c>
      <x:c r="E311" s="233" t="n">
        <x:v>3</x:v>
      </x:c>
      <x:c r="F311" s="233" t="n">
        <x:v>1</x:v>
      </x:c>
      <x:c r="G311" s="233" t="n">
        <x:v>0</x:v>
      </x:c>
      <x:c r="H311" s="232" t="str">
        <x:v>1 service failure; 1 reasonable redress; 1 no maladministration</x:v>
      </x:c>
      <x:c r="I311" s="232" t="str">
        <x:v>https://www.housing-ombudsman.org.uk/decisions/peabody-trust-202307369/</x:v>
      </x:c>
    </x:row>
    <x:row r="312" ht="34" customHeight="1">
      <x:c r="A312" s="134" t="str">
        <x:v>202306297</x:v>
      </x:c>
      <x:c r="B312" s="231" t="n">
        <x:v>45560</x:v>
      </x:c>
      <x:c r="C312" s="231" t="n">
        <x:v>45678</x:v>
      </x:c>
      <x:c r="D312" s="232" t="str">
        <x:v>Estate and communal services; Service charges</x:v>
      </x:c>
      <x:c r="E312" s="233" t="n">
        <x:v>2</x:v>
      </x:c>
      <x:c r="F312" s="233" t="n">
        <x:v>2</x:v>
      </x:c>
      <x:c r="G312" s="233" t="n">
        <x:v>0</x:v>
      </x:c>
      <x:c r="H312" s="232" t="str">
        <x:v>1 maladministration; 1 service failure</x:v>
      </x:c>
      <x:c r="I312" s="232" t="str">
        <x:v>https://www.housing-ombudsman.org.uk/decisions/peabody-trust-202306297/</x:v>
      </x:c>
    </x:row>
    <x:row r="313" ht="34" customHeight="1">
      <x:c r="A313" s="134" t="str">
        <x:v>202340829</x:v>
      </x:c>
      <x:c r="B313" s="231" t="n">
        <x:v>45555</x:v>
      </x:c>
      <x:c r="C313" s="231" t="n">
        <x:v>45664</x:v>
      </x:c>
      <x:c r="D313" s="232" t="str">
        <x:v>Complaint handling; Other or unclear</x:v>
      </x:c>
      <x:c r="E313" s="233" t="n">
        <x:v>3</x:v>
      </x:c>
      <x:c r="F313" s="233" t="n">
        <x:v>2</x:v>
      </x:c>
      <x:c r="G313" s="233" t="n">
        <x:v>0</x:v>
      </x:c>
      <x:c r="H313" s="232" t="str">
        <x:v>2 maladministration; 1 reasonable redress</x:v>
      </x:c>
      <x:c r="I313" s="232" t="str">
        <x:v>https://www.housing-ombudsman.org.uk/decisions/peabody-trust-202340829/</x:v>
      </x:c>
    </x:row>
    <x:row r="314" ht="34" customHeight="1">
      <x:c r="A314" s="134" t="str">
        <x:v>202232076</x:v>
      </x:c>
      <x:c r="B314" s="231" t="n">
        <x:v>45554</x:v>
      </x:c>
      <x:c r="C314" s="231" t="n">
        <x:v>46112</x:v>
      </x:c>
      <x:c r="D314" s="232" t="str">
        <x:v>Complaint handling; Damp and mould; Pests; Repairs and maintenance</x:v>
      </x:c>
      <x:c r="E314" s="233" t="n">
        <x:v>4</x:v>
      </x:c>
      <x:c r="F314" s="233" t="n">
        <x:v>4</x:v>
      </x:c>
      <x:c r="G314" s="233" t="n">
        <x:v>0</x:v>
      </x:c>
      <x:c r="H314" s="232" t="str">
        <x:v>4 maladministration</x:v>
      </x:c>
      <x:c r="I314" s="232" t="str">
        <x:v>https://www.housing-ombudsman.org.uk/decisions/peabody-trust-202232076/</x:v>
      </x:c>
    </x:row>
    <x:row r="315" ht="34" customHeight="1">
      <x:c r="A315" s="134" t="str">
        <x:v>202331993</x:v>
      </x:c>
      <x:c r="B315" s="231" t="n">
        <x:v>45548</x:v>
      </x:c>
      <x:c r="C315" s="231" t="n">
        <x:v>45650</x:v>
      </x:c>
      <x:c r="D315" s="232" t="str">
        <x:v>Complaint handling; Damp and mould; Repairs and maintenance</x:v>
      </x:c>
      <x:c r="E315" s="233" t="n">
        <x:v>2</x:v>
      </x:c>
      <x:c r="F315" s="233" t="n">
        <x:v>1</x:v>
      </x:c>
      <x:c r="G315" s="233" t="n">
        <x:v>0</x:v>
      </x:c>
      <x:c r="H315" s="232" t="str">
        <x:v>1 maladministration; 1 reasonable redress</x:v>
      </x:c>
      <x:c r="I315" s="232" t="str">
        <x:v>https://www.housing-ombudsman.org.uk/decisions/peabody-trust-202331993/</x:v>
      </x:c>
    </x:row>
    <x:row r="316" ht="34" customHeight="1">
      <x:c r="A316" s="134" t="str">
        <x:v>202229340</x:v>
      </x:c>
      <x:c r="B316" s="231" t="n">
        <x:v>45547</x:v>
      </x:c>
      <x:c r="C316" s="231" t="n">
        <x:v>45650</x:v>
      </x:c>
      <x:c r="D316" s="232" t="str">
        <x:v>Complaint handling; Damp and mould; Repairs and maintenance</x:v>
      </x:c>
      <x:c r="E316" s="233" t="n">
        <x:v>2</x:v>
      </x:c>
      <x:c r="F316" s="233" t="n">
        <x:v>2</x:v>
      </x:c>
      <x:c r="G316" s="233" t="n">
        <x:v>1</x:v>
      </x:c>
      <x:c r="H316" s="232" t="str">
        <x:v>1 severe maladministration; 1 maladministration</x:v>
      </x:c>
      <x:c r="I316" s="232" t="str">
        <x:v>https://www.housing-ombudsman.org.uk/decisions/peabody-trust-202229340/</x:v>
      </x:c>
    </x:row>
    <x:row r="317" ht="34" customHeight="1">
      <x:c r="A317" s="134" t="str">
        <x:v>202232832</x:v>
      </x:c>
      <x:c r="B317" s="231" t="n">
        <x:v>45546</x:v>
      </x:c>
      <x:c r="C317" s="231" t="n">
        <x:v>45650</x:v>
      </x:c>
      <x:c r="D317" s="232" t="str">
        <x:v>Complaint handling; Service charges</x:v>
      </x:c>
      <x:c r="E317" s="233" t="n">
        <x:v>2</x:v>
      </x:c>
      <x:c r="F317" s="233" t="n">
        <x:v>1</x:v>
      </x:c>
      <x:c r="G317" s="233" t="n">
        <x:v>0</x:v>
      </x:c>
      <x:c r="H317" s="232" t="str">
        <x:v>1 service failure; 1 reasonable redress</x:v>
      </x:c>
      <x:c r="I317" s="232" t="str">
        <x:v>https://www.housing-ombudsman.org.uk/decisions/peabody-trust-202232832/</x:v>
      </x:c>
    </x:row>
    <x:row r="318" ht="34" customHeight="1">
      <x:c r="A318" s="134" t="str">
        <x:v>202348485</x:v>
      </x:c>
      <x:c r="B318" s="231" t="n">
        <x:v>45541</x:v>
      </x:c>
      <x:c r="C318" s="231" t="n">
        <x:v>45720</x:v>
      </x:c>
      <x:c r="D318" s="232" t="str">
        <x:v>Other or unclear</x:v>
      </x:c>
      <x:c r="E318" s="233" t="n">
        <x:v>1</x:v>
      </x:c>
      <x:c r="F318" s="233" t="n">
        <x:v>1</x:v>
      </x:c>
      <x:c r="G318" s="233" t="n">
        <x:v>0</x:v>
      </x:c>
      <x:c r="H318" s="232" t="str">
        <x:v>1 service failure</x:v>
      </x:c>
      <x:c r="I318" s="232" t="str">
        <x:v>https://www.housing-ombudsman.org.uk/decisions/peabody-trust-202348485/</x:v>
      </x:c>
    </x:row>
    <x:row r="319" ht="34" customHeight="1">
      <x:c r="A319" s="134" t="str">
        <x:v>202301179</x:v>
      </x:c>
      <x:c r="B319" s="231" t="n">
        <x:v>45534</x:v>
      </x:c>
      <x:c r="C319" s="231" t="n">
        <x:v>45706</x:v>
      </x:c>
      <x:c r="D319" s="232" t="str">
        <x:v>Complaint handling; Other or unclear</x:v>
      </x:c>
      <x:c r="E319" s="233" t="n">
        <x:v>2</x:v>
      </x:c>
      <x:c r="F319" s="233" t="n">
        <x:v>1</x:v>
      </x:c>
      <x:c r="G319" s="233" t="n">
        <x:v>0</x:v>
      </x:c>
      <x:c r="H319" s="232" t="str">
        <x:v>1 service failure; 1 reasonable redress</x:v>
      </x:c>
      <x:c r="I319" s="232" t="str">
        <x:v>https://www.housing-ombudsman.org.uk/decisions/peabody-trust-202301179/</x:v>
      </x:c>
    </x:row>
    <x:row r="320" ht="34" customHeight="1">
      <x:c r="A320" s="134" t="str">
        <x:v>202339084</x:v>
      </x:c>
      <x:c r="B320" s="231" t="n">
        <x:v>45533</x:v>
      </x:c>
      <x:c r="C320" s="231" t="n">
        <x:v>45972</x:v>
      </x:c>
      <x:c r="D320" s="232" t="str">
        <x:v>Complaint handling; Damp and mould</x:v>
      </x:c>
      <x:c r="E320" s="233" t="n">
        <x:v>2</x:v>
      </x:c>
      <x:c r="F320" s="233" t="n">
        <x:v>2</x:v>
      </x:c>
      <x:c r="G320" s="233" t="n">
        <x:v>0</x:v>
      </x:c>
      <x:c r="H320" s="232" t="str">
        <x:v>1 maladministration; 1 service failure</x:v>
      </x:c>
      <x:c r="I320" s="232" t="str">
        <x:v>https://www.housing-ombudsman.org.uk/decisions/peabody-trust-202339084/</x:v>
      </x:c>
    </x:row>
    <x:row r="321" ht="34" customHeight="1">
      <x:c r="A321" s="134" t="str">
        <x:v>202214402</x:v>
      </x:c>
      <x:c r="B321" s="231" t="n">
        <x:v>45533</x:v>
      </x:c>
      <x:c r="C321" s="231" t="n">
        <x:v>45706</x:v>
      </x:c>
      <x:c r="D321" s="232" t="str">
        <x:v>Complaint handling; Information and records; Service charges</x:v>
      </x:c>
      <x:c r="E321" s="233" t="n">
        <x:v>2</x:v>
      </x:c>
      <x:c r="F321" s="233" t="n">
        <x:v>2</x:v>
      </x:c>
      <x:c r="G321" s="233" t="n">
        <x:v>0</x:v>
      </x:c>
      <x:c r="H321" s="232" t="str">
        <x:v>1 maladministration; 1 service failure</x:v>
      </x:c>
      <x:c r="I321" s="232" t="str">
        <x:v>https://www.housing-ombudsman.org.uk/decisions/peabody-trust-202214402/</x:v>
      </x:c>
    </x:row>
    <x:row r="322" ht="34" customHeight="1">
      <x:c r="A322" s="134" t="str">
        <x:v>202335463</x:v>
      </x:c>
      <x:c r="B322" s="231" t="n">
        <x:v>45532</x:v>
      </x:c>
      <x:c r="C322" s="231" t="n">
        <x:v>45636</x:v>
      </x:c>
      <x:c r="D322" s="232" t="str">
        <x:v>Complaint handling; Transfers and allocations</x:v>
      </x:c>
      <x:c r="E322" s="233" t="n">
        <x:v>2</x:v>
      </x:c>
      <x:c r="F322" s="233" t="n">
        <x:v>2</x:v>
      </x:c>
      <x:c r="G322" s="233" t="n">
        <x:v>0</x:v>
      </x:c>
      <x:c r="H322" s="232" t="str">
        <x:v>2 service failure</x:v>
      </x:c>
      <x:c r="I322" s="232" t="str">
        <x:v>https://www.housing-ombudsman.org.uk/decisions/peabody-trust-202335463/</x:v>
      </x:c>
    </x:row>
    <x:row r="323" ht="34" customHeight="1">
      <x:c r="A323" s="134" t="str">
        <x:v>202405173</x:v>
      </x:c>
      <x:c r="B323" s="231" t="n">
        <x:v>45531</x:v>
      </x:c>
      <x:c r="C323" s="231" t="n">
        <x:v>45636</x:v>
      </x:c>
      <x:c r="D323" s="232" t="str">
        <x:v>Complaint handling; Leaks and water ingress; Repairs and maintenance</x:v>
      </x:c>
      <x:c r="E323" s="233" t="n">
        <x:v>2</x:v>
      </x:c>
      <x:c r="F323" s="233" t="n">
        <x:v>1</x:v>
      </x:c>
      <x:c r="G323" s="233" t="n">
        <x:v>0</x:v>
      </x:c>
      <x:c r="H323" s="232" t="str">
        <x:v>1 maladministration; 1 reasonable redress</x:v>
      </x:c>
      <x:c r="I323" s="232" t="str">
        <x:v>https://www.housing-ombudsman.org.uk/decisions/peabody-trust-202405173/</x:v>
      </x:c>
    </x:row>
    <x:row r="324" ht="34" customHeight="1">
      <x:c r="A324" s="134" t="str">
        <x:v>202323991</x:v>
      </x:c>
      <x:c r="B324" s="231" t="n">
        <x:v>45524</x:v>
      </x:c>
      <x:c r="C324" s="231" t="n">
        <x:v>45916</x:v>
      </x:c>
      <x:c r="D324" s="232" t="str">
        <x:v>Complaint handling; Information and records; Repairs and maintenance</x:v>
      </x:c>
      <x:c r="E324" s="233" t="n">
        <x:v>3</x:v>
      </x:c>
      <x:c r="F324" s="233" t="n">
        <x:v>2</x:v>
      </x:c>
      <x:c r="G324" s="233" t="n">
        <x:v>0</x:v>
      </x:c>
      <x:c r="H324" s="232" t="str">
        <x:v>1 maladministration; 1 service failure; 1 reasonable redress</x:v>
      </x:c>
      <x:c r="I324" s="232" t="str">
        <x:v>https://www.housing-ombudsman.org.uk/decisions/peabody-trust-202323991/</x:v>
      </x:c>
    </x:row>
    <x:row r="325" ht="34" customHeight="1">
      <x:c r="A325" s="134" t="str">
        <x:v>202234334</x:v>
      </x:c>
      <x:c r="B325" s="231" t="n">
        <x:v>45523</x:v>
      </x:c>
      <x:c r="C325" s="231" t="n">
        <x:v>45944</x:v>
      </x:c>
      <x:c r="D325" s="232" t="str">
        <x:v>Complaint handling; Damp and mould; Information and records; Leaks and water ingress; Repairs and maintenance</x:v>
      </x:c>
      <x:c r="E325" s="233" t="n">
        <x:v>4</x:v>
      </x:c>
      <x:c r="F325" s="233" t="n">
        <x:v>4</x:v>
      </x:c>
      <x:c r="G325" s="233" t="n">
        <x:v>0</x:v>
      </x:c>
      <x:c r="H325" s="232" t="str">
        <x:v>3 maladministration; 1 service failure</x:v>
      </x:c>
      <x:c r="I325" s="232" t="str">
        <x:v>https://www.housing-ombudsman.org.uk/decisions/peabody-trust-202234334/</x:v>
      </x:c>
    </x:row>
    <x:row r="326" ht="34" customHeight="1">
      <x:c r="A326" s="134" t="str">
        <x:v>202331995</x:v>
      </x:c>
      <x:c r="B326" s="231" t="n">
        <x:v>45513</x:v>
      </x:c>
      <x:c r="C326" s="231" t="n">
        <x:v>46112</x:v>
      </x:c>
      <x:c r="D326" s="232" t="str">
        <x:v>Complaint handling; Damp and mould; Heating and hot water; Repairs and maintenance</x:v>
      </x:c>
      <x:c r="E326" s="233" t="n">
        <x:v>3</x:v>
      </x:c>
      <x:c r="F326" s="233" t="n">
        <x:v>1</x:v>
      </x:c>
      <x:c r="G326" s="233" t="n">
        <x:v>0</x:v>
      </x:c>
      <x:c r="H326" s="232" t="str">
        <x:v>1 maladministration; 2 reasonable redress</x:v>
      </x:c>
      <x:c r="I326" s="232" t="str">
        <x:v>https://www.housing-ombudsman.org.uk/decisions/peabody-trust-202331995/</x:v>
      </x:c>
    </x:row>
    <x:row r="327" ht="34" customHeight="1">
      <x:c r="A327" s="134" t="str">
        <x:v>202220019</x:v>
      </x:c>
      <x:c r="B327" s="231" t="n">
        <x:v>45513</x:v>
      </x:c>
      <x:c r="C327" s="231" t="n">
        <x:v>45608</x:v>
      </x:c>
      <x:c r="D327" s="232" t="str">
        <x:v>Complaint handling; Staff conduct and communication</x:v>
      </x:c>
      <x:c r="E327" s="233" t="n">
        <x:v>2</x:v>
      </x:c>
      <x:c r="F327" s="233" t="n">
        <x:v>0</x:v>
      </x:c>
      <x:c r="G327" s="233" t="n">
        <x:v>0</x:v>
      </x:c>
      <x:c r="H327" s="232" t="str">
        <x:v>2 reasonable redress</x:v>
      </x:c>
      <x:c r="I327" s="232" t="str">
        <x:v>https://www.housing-ombudsman.org.uk/decisions/peabody-trust-202220019/</x:v>
      </x:c>
    </x:row>
    <x:row r="328" ht="34" customHeight="1">
      <x:c r="A328" s="134" t="str">
        <x:v>202329745</x:v>
      </x:c>
      <x:c r="B328" s="231" t="n">
        <x:v>45511</x:v>
      </x:c>
      <x:c r="C328" s="231" t="n">
        <x:v>45622</x:v>
      </x:c>
      <x:c r="D328" s="232" t="str">
        <x:v>Complaint handling; Repairs and maintenance</x:v>
      </x:c>
      <x:c r="E328" s="233" t="n">
        <x:v>2</x:v>
      </x:c>
      <x:c r="F328" s="233" t="n">
        <x:v>2</x:v>
      </x:c>
      <x:c r="G328" s="233" t="n">
        <x:v>0</x:v>
      </x:c>
      <x:c r="H328" s="232" t="str">
        <x:v>2 maladministration</x:v>
      </x:c>
      <x:c r="I328" s="232" t="str">
        <x:v>https://www.housing-ombudsman.org.uk/decisions/peabody-trust-202329745/</x:v>
      </x:c>
    </x:row>
    <x:row r="329" ht="34" customHeight="1">
      <x:c r="A329" s="134" t="str">
        <x:v>202200321</x:v>
      </x:c>
      <x:c r="B329" s="231" t="n">
        <x:v>45509</x:v>
      </x:c>
      <x:c r="C329" s="231" t="n">
        <x:v>45650</x:v>
      </x:c>
      <x:c r="D329" s="232" t="str">
        <x:v>Complaint handling; Damp and mould; Information and records; Repairs and maintenance</x:v>
      </x:c>
      <x:c r="E329" s="233" t="n">
        <x:v>3</x:v>
      </x:c>
      <x:c r="F329" s="233" t="n">
        <x:v>3</x:v>
      </x:c>
      <x:c r="G329" s="233" t="n">
        <x:v>0</x:v>
      </x:c>
      <x:c r="H329" s="232" t="str">
        <x:v>3 maladministration</x:v>
      </x:c>
      <x:c r="I329" s="232" t="str">
        <x:v>https://www.housing-ombudsman.org.uk/decisions/peabody-trust-202200321/</x:v>
      </x:c>
    </x:row>
    <x:row r="330" ht="34" customHeight="1">
      <x:c r="A330" s="134" t="str">
        <x:v>202342924</x:v>
      </x:c>
      <x:c r="B330" s="231" t="n">
        <x:v>45504</x:v>
      </x:c>
      <x:c r="C330" s="231" t="n">
        <x:v>45622</x:v>
      </x:c>
      <x:c r="D330" s="232" t="str">
        <x:v>Complaint handling; Damp and mould</x:v>
      </x:c>
      <x:c r="E330" s="233" t="n">
        <x:v>2</x:v>
      </x:c>
      <x:c r="F330" s="233" t="n">
        <x:v>1</x:v>
      </x:c>
      <x:c r="G330" s="233" t="n">
        <x:v>0</x:v>
      </x:c>
      <x:c r="H330" s="232" t="str">
        <x:v>1 maladministration; 1 reasonable redress</x:v>
      </x:c>
      <x:c r="I330" s="232" t="str">
        <x:v>https://www.housing-ombudsman.org.uk/decisions/peabody-trust-202342924/</x:v>
      </x:c>
    </x:row>
    <x:row r="331" ht="34" customHeight="1">
      <x:c r="A331" s="134" t="str">
        <x:v>202337696</x:v>
      </x:c>
      <x:c r="B331" s="231" t="n">
        <x:v>45504</x:v>
      </x:c>
      <x:c r="C331" s="231" t="n">
        <x:v>45860</x:v>
      </x:c>
      <x:c r="D331" s="232" t="str">
        <x:v>ASB and noise; Complaint handling; Information and records</x:v>
      </x:c>
      <x:c r="E331" s="233" t="n">
        <x:v>3</x:v>
      </x:c>
      <x:c r="F331" s="233" t="n">
        <x:v>3</x:v>
      </x:c>
      <x:c r="G331" s="233" t="n">
        <x:v>0</x:v>
      </x:c>
      <x:c r="H331" s="232" t="str">
        <x:v>3 maladministration</x:v>
      </x:c>
      <x:c r="I331" s="232" t="str">
        <x:v>https://www.housing-ombudsman.org.uk/decisions/peabody-trust-202337696/</x:v>
      </x:c>
    </x:row>
    <x:row r="332" ht="34" customHeight="1">
      <x:c r="A332" s="134" t="str">
        <x:v>202301587</x:v>
      </x:c>
      <x:c r="B332" s="231" t="n">
        <x:v>45504</x:v>
      </x:c>
      <x:c r="C332" s="231" t="n">
        <x:v>45608</x:v>
      </x:c>
      <x:c r="D332" s="232" t="str">
        <x:v>Complaint handling; Leaks and water ingress</x:v>
      </x:c>
      <x:c r="E332" s="233" t="n">
        <x:v>2</x:v>
      </x:c>
      <x:c r="F332" s="233" t="n">
        <x:v>1</x:v>
      </x:c>
      <x:c r="G332" s="233" t="n">
        <x:v>0</x:v>
      </x:c>
      <x:c r="H332" s="232" t="str">
        <x:v>1 service failure; 1 reasonable redress</x:v>
      </x:c>
      <x:c r="I332" s="232" t="str">
        <x:v>https://www.housing-ombudsman.org.uk/decisions/peabody-trust-202301587/</x:v>
      </x:c>
    </x:row>
    <x:row r="333" ht="34" customHeight="1">
      <x:c r="A333" s="134" t="str">
        <x:v>202231919</x:v>
      </x:c>
      <x:c r="B333" s="231" t="n">
        <x:v>45504</x:v>
      </x:c>
      <x:c r="C333" s="231" t="n">
        <x:v>45636</x:v>
      </x:c>
      <x:c r="D333" s="232" t="str">
        <x:v>Complaint handling; Repairs and maintenance</x:v>
      </x:c>
      <x:c r="E333" s="233" t="n">
        <x:v>2</x:v>
      </x:c>
      <x:c r="F333" s="233" t="n">
        <x:v>2</x:v>
      </x:c>
      <x:c r="G333" s="233" t="n">
        <x:v>0</x:v>
      </x:c>
      <x:c r="H333" s="232" t="str">
        <x:v>2 maladministration</x:v>
      </x:c>
      <x:c r="I333" s="232" t="str">
        <x:v>https://www.housing-ombudsman.org.uk/decisions/peabody-trust-202231919/</x:v>
      </x:c>
    </x:row>
    <x:row r="334" ht="34" customHeight="1">
      <x:c r="A334" s="134" t="str">
        <x:v>202320016</x:v>
      </x:c>
      <x:c r="B334" s="231" t="n">
        <x:v>45502</x:v>
      </x:c>
      <x:c r="C334" s="231" t="n">
        <x:v>45608</x:v>
      </x:c>
      <x:c r="D334" s="232" t="str">
        <x:v>Complaint handling; Damp and mould; Leaks and water ingress; Repairs and maintenance</x:v>
      </x:c>
      <x:c r="E334" s="233" t="n">
        <x:v>2</x:v>
      </x:c>
      <x:c r="F334" s="233" t="n">
        <x:v>1</x:v>
      </x:c>
      <x:c r="G334" s="233" t="n">
        <x:v>0</x:v>
      </x:c>
      <x:c r="H334" s="232" t="str">
        <x:v>1 maladministration; 1 reasonable redress</x:v>
      </x:c>
      <x:c r="I334" s="232" t="str">
        <x:v>https://www.housing-ombudsman.org.uk/decisions/peabody-trust-202320016/</x:v>
      </x:c>
    </x:row>
    <x:row r="335" ht="34" customHeight="1">
      <x:c r="A335" s="134" t="str">
        <x:v>202312926</x:v>
      </x:c>
      <x:c r="B335" s="231" t="n">
        <x:v>45502</x:v>
      </x:c>
      <x:c r="C335" s="231" t="n">
        <x:v>45608</x:v>
      </x:c>
      <x:c r="D335" s="232" t="str">
        <x:v>Complaint handling; Repairs and maintenance</x:v>
      </x:c>
      <x:c r="E335" s="233" t="n">
        <x:v>2</x:v>
      </x:c>
      <x:c r="F335" s="233" t="n">
        <x:v>2</x:v>
      </x:c>
      <x:c r="G335" s="233" t="n">
        <x:v>2</x:v>
      </x:c>
      <x:c r="H335" s="232" t="str">
        <x:v>2 severe maladministration</x:v>
      </x:c>
      <x:c r="I335" s="232" t="str">
        <x:v>https://www.housing-ombudsman.org.uk/decisions/peabody-trust-202312926/</x:v>
      </x:c>
    </x:row>
    <x:row r="336" ht="34" customHeight="1">
      <x:c r="A336" s="134" t="str">
        <x:v>202345020</x:v>
      </x:c>
      <x:c r="B336" s="231" t="n">
        <x:v>45498</x:v>
      </x:c>
      <x:c r="C336" s="231" t="n">
        <x:v>45636</x:v>
      </x:c>
      <x:c r="D336" s="232" t="str">
        <x:v>Compensation and insurance; Heating and hot water; Other or unclear; Repairs and maintenance</x:v>
      </x:c>
      <x:c r="E336" s="233" t="n">
        <x:v>5</x:v>
      </x:c>
      <x:c r="F336" s="233" t="n">
        <x:v>5</x:v>
      </x:c>
      <x:c r="G336" s="233" t="n">
        <x:v>0</x:v>
      </x:c>
      <x:c r="H336" s="232" t="str">
        <x:v>2 maladministration; 3 service failure</x:v>
      </x:c>
      <x:c r="I336" s="232" t="str">
        <x:v>https://www.housing-ombudsman.org.uk/decisions/peabody-trust-202345020/</x:v>
      </x:c>
    </x:row>
    <x:row r="337" ht="34" customHeight="1">
      <x:c r="A337" s="134" t="str">
        <x:v>202202211</x:v>
      </x:c>
      <x:c r="B337" s="231" t="n">
        <x:v>45498</x:v>
      </x:c>
      <x:c r="C337" s="231" t="n">
        <x:v>45608</x:v>
      </x:c>
      <x:c r="D337" s="232" t="str">
        <x:v>Complaint handling; Transfers and allocations</x:v>
      </x:c>
      <x:c r="E337" s="233" t="n">
        <x:v>2</x:v>
      </x:c>
      <x:c r="F337" s="233" t="n">
        <x:v>2</x:v>
      </x:c>
      <x:c r="G337" s="233" t="n">
        <x:v>2</x:v>
      </x:c>
      <x:c r="H337" s="232" t="str">
        <x:v>2 severe maladministration</x:v>
      </x:c>
      <x:c r="I337" s="232" t="str">
        <x:v>https://www.housing-ombudsman.org.uk/decisions/peabody-trust-202202211/</x:v>
      </x:c>
    </x:row>
    <x:row r="338" ht="34" customHeight="1">
      <x:c r="A338" s="134" t="str">
        <x:v>202234849</x:v>
      </x:c>
      <x:c r="B338" s="231" t="n">
        <x:v>45492</x:v>
      </x:c>
      <x:c r="C338" s="231" t="n">
        <x:v>45608</x:v>
      </x:c>
      <x:c r="D338" s="232" t="str">
        <x:v>Damp and mould</x:v>
      </x:c>
      <x:c r="E338" s="233" t="n">
        <x:v>1</x:v>
      </x:c>
      <x:c r="F338" s="233" t="n">
        <x:v>1</x:v>
      </x:c>
      <x:c r="G338" s="233" t="n">
        <x:v>0</x:v>
      </x:c>
      <x:c r="H338" s="232" t="str">
        <x:v>1 maladministration</x:v>
      </x:c>
      <x:c r="I338" s="232" t="str">
        <x:v>https://www.housing-ombudsman.org.uk/decisions/peabody-trust-202234849/</x:v>
      </x:c>
    </x:row>
    <x:row r="339" ht="34" customHeight="1">
      <x:c r="A339" s="134" t="str">
        <x:v>202210783</x:v>
      </x:c>
      <x:c r="B339" s="231" t="n">
        <x:v>45484</x:v>
      </x:c>
      <x:c r="C339" s="231" t="n">
        <x:v>45594</x:v>
      </x:c>
      <x:c r="D339" s="232" t="str">
        <x:v>Complaint handling; Repairs and maintenance</x:v>
      </x:c>
      <x:c r="E339" s="233" t="n">
        <x:v>2</x:v>
      </x:c>
      <x:c r="F339" s="233" t="n">
        <x:v>2</x:v>
      </x:c>
      <x:c r="G339" s="233" t="n">
        <x:v>0</x:v>
      </x:c>
      <x:c r="H339" s="232" t="str">
        <x:v>1 maladministration; 1 service failure</x:v>
      </x:c>
      <x:c r="I339" s="232" t="str">
        <x:v>https://www.housing-ombudsman.org.uk/decisions/peabody-trust-202210783/</x:v>
      </x:c>
    </x:row>
    <x:row r="340" ht="34" customHeight="1">
      <x:c r="A340" s="134" t="str">
        <x:v>202230461</x:v>
      </x:c>
      <x:c r="B340" s="231" t="n">
        <x:v>45482</x:v>
      </x:c>
      <x:c r="C340" s="231" t="n">
        <x:v>45748</x:v>
      </x:c>
      <x:c r="D340" s="232" t="str">
        <x:v>Complaint handling; Service charges</x:v>
      </x:c>
      <x:c r="E340" s="233" t="n">
        <x:v>2</x:v>
      </x:c>
      <x:c r="F340" s="233" t="n">
        <x:v>2</x:v>
      </x:c>
      <x:c r="G340" s="233" t="n">
        <x:v>0</x:v>
      </x:c>
      <x:c r="H340" s="232" t="str">
        <x:v>2 maladministration</x:v>
      </x:c>
      <x:c r="I340" s="232" t="str">
        <x:v>https://www.housing-ombudsman.org.uk/decisions/peabody-trust-202230461/</x:v>
      </x:c>
    </x:row>
    <x:row r="341" ht="34" customHeight="1">
      <x:c r="A341" s="134" t="str">
        <x:v>202318678</x:v>
      </x:c>
      <x:c r="B341" s="231" t="n">
        <x:v>45481</x:v>
      </x:c>
      <x:c r="C341" s="231" t="n">
        <x:v>45594</x:v>
      </x:c>
      <x:c r="D341" s="232" t="str">
        <x:v>Complaint handling; Repairs and maintenance</x:v>
      </x:c>
      <x:c r="E341" s="233" t="n">
        <x:v>2</x:v>
      </x:c>
      <x:c r="F341" s="233" t="n">
        <x:v>0</x:v>
      </x:c>
      <x:c r="G341" s="233" t="n">
        <x:v>0</x:v>
      </x:c>
      <x:c r="H341" s="232" t="str">
        <x:v>2 reasonable redress</x:v>
      </x:c>
      <x:c r="I341" s="232" t="str">
        <x:v>https://www.housing-ombudsman.org.uk/decisions/peabody-trust-202318678/</x:v>
      </x:c>
    </x:row>
    <x:row r="342" ht="34" customHeight="1">
      <x:c r="A342" s="134" t="str">
        <x:v>202212871</x:v>
      </x:c>
      <x:c r="B342" s="231" t="n">
        <x:v>45478</x:v>
      </x:c>
      <x:c r="C342" s="231" t="n">
        <x:v>45594</x:v>
      </x:c>
      <x:c r="D342" s="232" t="str">
        <x:v>Complaint handling; Estate and communal services; Repairs and maintenance</x:v>
      </x:c>
      <x:c r="E342" s="233" t="n">
        <x:v>2</x:v>
      </x:c>
      <x:c r="F342" s="233" t="n">
        <x:v>2</x:v>
      </x:c>
      <x:c r="G342" s="233" t="n">
        <x:v>0</x:v>
      </x:c>
      <x:c r="H342" s="232" t="str">
        <x:v>2 maladministration</x:v>
      </x:c>
      <x:c r="I342" s="232" t="str">
        <x:v>https://www.housing-ombudsman.org.uk/decisions/peabody-trust-202212871/</x:v>
      </x:c>
    </x:row>
    <x:row r="343" ht="34" customHeight="1">
      <x:c r="A343" s="134" t="str">
        <x:v>202303265</x:v>
      </x:c>
      <x:c r="B343" s="231" t="n">
        <x:v>45471</x:v>
      </x:c>
      <x:c r="C343" s="231" t="n">
        <x:v>45650</x:v>
      </x:c>
      <x:c r="D343" s="232" t="str">
        <x:v>Damp and mould; Other or unclear; Repairs and maintenance</x:v>
      </x:c>
      <x:c r="E343" s="233" t="n">
        <x:v>3</x:v>
      </x:c>
      <x:c r="F343" s="233" t="n">
        <x:v>2</x:v>
      </x:c>
      <x:c r="G343" s="233" t="n">
        <x:v>1</x:v>
      </x:c>
      <x:c r="H343" s="232" t="str">
        <x:v>1 severe maladministration; 1 maladministration; 1 reasonable redress</x:v>
      </x:c>
      <x:c r="I343" s="232" t="str">
        <x:v>https://www.housing-ombudsman.org.uk/decisions/peabody-trust-202303265/</x:v>
      </x:c>
    </x:row>
    <x:row r="344" ht="34" customHeight="1">
      <x:c r="A344" s="134" t="str">
        <x:v>202204552</x:v>
      </x:c>
      <x:c r="B344" s="231" t="n">
        <x:v>45471</x:v>
      </x:c>
      <x:c r="C344" s="231" t="n">
        <x:v>45608</x:v>
      </x:c>
      <x:c r="D344" s="232" t="str">
        <x:v>Complaint handling; Estate and communal services; Information and records; Repairs and maintenance</x:v>
      </x:c>
      <x:c r="E344" s="233" t="n">
        <x:v>2</x:v>
      </x:c>
      <x:c r="F344" s="233" t="n">
        <x:v>1</x:v>
      </x:c>
      <x:c r="G344" s="233" t="n">
        <x:v>0</x:v>
      </x:c>
      <x:c r="H344" s="232" t="str">
        <x:v>1 service failure; 1 reasonable redress</x:v>
      </x:c>
      <x:c r="I344" s="232" t="str">
        <x:v>https://www.housing-ombudsman.org.uk/decisions/peabody-trust-202204552/</x:v>
      </x:c>
    </x:row>
    <x:row r="345" ht="34" customHeight="1">
      <x:c r="A345" s="134" t="str">
        <x:v>202313506</x:v>
      </x:c>
      <x:c r="B345" s="231" t="n">
        <x:v>45470</x:v>
      </x:c>
      <x:c r="C345" s="231" t="n">
        <x:v>45622</x:v>
      </x:c>
      <x:c r="D345" s="232" t="str">
        <x:v>ASB and noise; Complaint handling; Estate and communal services; Pests</x:v>
      </x:c>
      <x:c r="E345" s="233" t="n">
        <x:v>5</x:v>
      </x:c>
      <x:c r="F345" s="233" t="n">
        <x:v>4</x:v>
      </x:c>
      <x:c r="G345" s="233" t="n">
        <x:v>0</x:v>
      </x:c>
      <x:c r="H345" s="232" t="str">
        <x:v>1 maladministration; 3 service failure; 1 reasonable redress</x:v>
      </x:c>
      <x:c r="I345" s="232" t="str">
        <x:v>https://www.housing-ombudsman.org.uk/decisions/peabody-trust-202313506/</x:v>
      </x:c>
    </x:row>
    <x:row r="346" ht="34" customHeight="1">
      <x:c r="A346" s="134" t="str">
        <x:v>202111835</x:v>
      </x:c>
      <x:c r="B346" s="231" t="n">
        <x:v>45462</x:v>
      </x:c>
      <x:c r="C346" s="231" t="n">
        <x:v>45608</x:v>
      </x:c>
      <x:c r="D346" s="232" t="str">
        <x:v>Complaint handling; Leaks and water ingress; Repairs and maintenance</x:v>
      </x:c>
      <x:c r="E346" s="233" t="n">
        <x:v>3</x:v>
      </x:c>
      <x:c r="F346" s="233" t="n">
        <x:v>2</x:v>
      </x:c>
      <x:c r="G346" s="233" t="n">
        <x:v>0</x:v>
      </x:c>
      <x:c r="H346" s="232" t="str">
        <x:v>2 maladministration; 1 reasonable redress</x:v>
      </x:c>
      <x:c r="I346" s="232" t="str">
        <x:v>https://www.housing-ombudsman.org.uk/decisions/peabody-trust-202111835/</x:v>
      </x:c>
    </x:row>
    <x:row r="347" ht="34" customHeight="1">
      <x:c r="A347" s="134" t="str">
        <x:v>202233123</x:v>
      </x:c>
      <x:c r="B347" s="231" t="n">
        <x:v>45456</x:v>
      </x:c>
      <x:c r="C347" s="231" t="n">
        <x:v>45818</x:v>
      </x:c>
      <x:c r="D347" s="232" t="str">
        <x:v>Complaint handling; Information and records; Tenancy and lease management</x:v>
      </x:c>
      <x:c r="E347" s="233" t="n">
        <x:v>2</x:v>
      </x:c>
      <x:c r="F347" s="233" t="n">
        <x:v>1</x:v>
      </x:c>
      <x:c r="G347" s="233" t="n">
        <x:v>0</x:v>
      </x:c>
      <x:c r="H347" s="232" t="str">
        <x:v>1 maladministration; 1 reasonable redress</x:v>
      </x:c>
      <x:c r="I347" s="232" t="str">
        <x:v>https://www.housing-ombudsman.org.uk/decisions/peabody-trust-202233123/</x:v>
      </x:c>
    </x:row>
    <x:row r="348" ht="34" customHeight="1">
      <x:c r="A348" s="134" t="str">
        <x:v>202221461</x:v>
      </x:c>
      <x:c r="B348" s="231" t="n">
        <x:v>45446</x:v>
      </x:c>
      <x:c r="C348" s="231" t="n">
        <x:v>45650</x:v>
      </x:c>
      <x:c r="D348" s="232" t="str">
        <x:v>Complaint handling; Other or unclear</x:v>
      </x:c>
      <x:c r="E348" s="233" t="n">
        <x:v>2</x:v>
      </x:c>
      <x:c r="F348" s="233" t="n">
        <x:v>1</x:v>
      </x:c>
      <x:c r="G348" s="233" t="n">
        <x:v>1</x:v>
      </x:c>
      <x:c r="H348" s="232" t="str">
        <x:v>1 severe maladministration; 1 reasonable redress</x:v>
      </x:c>
      <x:c r="I348" s="232" t="str">
        <x:v>https://www.housing-ombudsman.org.uk/decisions/peabody-trust-202221461/</x:v>
      </x:c>
    </x:row>
    <x:row r="349" ht="34" customHeight="1">
      <x:c r="A349" s="134" t="str">
        <x:v>202300779</x:v>
      </x:c>
      <x:c r="B349" s="231" t="n">
        <x:v>45442</x:v>
      </x:c>
      <x:c r="C349" s="231" t="n">
        <x:v>45762</x:v>
      </x:c>
      <x:c r="D349" s="232" t="str">
        <x:v>Complaint handling; Repairs and maintenance</x:v>
      </x:c>
      <x:c r="E349" s="233" t="n">
        <x:v>2</x:v>
      </x:c>
      <x:c r="F349" s="233" t="n">
        <x:v>2</x:v>
      </x:c>
      <x:c r="G349" s="233" t="n">
        <x:v>1</x:v>
      </x:c>
      <x:c r="H349" s="232" t="str">
        <x:v>1 severe maladministration; 1 maladministration</x:v>
      </x:c>
      <x:c r="I349" s="232" t="str">
        <x:v>https://www.housing-ombudsman.org.uk/decisions/peabody-trust-202300779/</x:v>
      </x:c>
    </x:row>
    <x:row r="350" ht="34" customHeight="1">
      <x:c r="A350" s="134" t="str">
        <x:v>202223647</x:v>
      </x:c>
      <x:c r="B350" s="231" t="n">
        <x:v>45441</x:v>
      </x:c>
      <x:c r="C350" s="231" t="n">
        <x:v>45608</x:v>
      </x:c>
      <x:c r="D350" s="232" t="str">
        <x:v>Complaint handling; Other or unclear</x:v>
      </x:c>
      <x:c r="E350" s="233" t="n">
        <x:v>2</x:v>
      </x:c>
      <x:c r="F350" s="233" t="n">
        <x:v>2</x:v>
      </x:c>
      <x:c r="G350" s="233" t="n">
        <x:v>0</x:v>
      </x:c>
      <x:c r="H350" s="232" t="str">
        <x:v>2 maladministration</x:v>
      </x:c>
      <x:c r="I350" s="232" t="str">
        <x:v>https://www.housing-ombudsman.org.uk/decisions/peabody-trust-202223647/</x:v>
      </x:c>
    </x:row>
    <x:row r="351" ht="34" customHeight="1">
      <x:c r="A351" s="134" t="str">
        <x:v>202303351</x:v>
      </x:c>
      <x:c r="B351" s="231" t="n">
        <x:v>45440</x:v>
      </x:c>
      <x:c r="C351" s="231" t="n">
        <x:v>45594</x:v>
      </x:c>
      <x:c r="D351" s="232" t="str">
        <x:v>Complaint handling; Damp and mould; Repairs and maintenance; Temporary moves</x:v>
      </x:c>
      <x:c r="E351" s="233" t="n">
        <x:v>3</x:v>
      </x:c>
      <x:c r="F351" s="233" t="n">
        <x:v>2</x:v>
      </x:c>
      <x:c r="G351" s="233" t="n">
        <x:v>0</x:v>
      </x:c>
      <x:c r="H351" s="232" t="str">
        <x:v>1 maladministration; 1 service failure; 1 reasonable redress</x:v>
      </x:c>
      <x:c r="I351" s="232" t="str">
        <x:v>https://www.housing-ombudsman.org.uk/decisions/peabody-trust-202303351/</x:v>
      </x:c>
    </x:row>
    <x:row r="352" ht="34" customHeight="1">
      <x:c r="A352" s="134" t="str">
        <x:v>202224410</x:v>
      </x:c>
      <x:c r="B352" s="231" t="n">
        <x:v>45440</x:v>
      </x:c>
      <x:c r="C352" s="231" t="n">
        <x:v>45748</x:v>
      </x:c>
      <x:c r="D352" s="232" t="str">
        <x:v>Complaint handling; Damp and mould</x:v>
      </x:c>
      <x:c r="E352" s="233" t="n">
        <x:v>2</x:v>
      </x:c>
      <x:c r="F352" s="233" t="n">
        <x:v>1</x:v>
      </x:c>
      <x:c r="G352" s="233" t="n">
        <x:v>1</x:v>
      </x:c>
      <x:c r="H352" s="232" t="str">
        <x:v>1 severe maladministration; 1 reasonable redress</x:v>
      </x:c>
      <x:c r="I352" s="232" t="str">
        <x:v>https://www.housing-ombudsman.org.uk/decisions/peabody-trust-202224410/</x:v>
      </x:c>
    </x:row>
    <x:row r="353" ht="34" customHeight="1">
      <x:c r="A353" s="134" t="str">
        <x:v>202304771</x:v>
      </x:c>
      <x:c r="B353" s="231" t="n">
        <x:v>45412</x:v>
      </x:c>
      <x:c r="C353" s="231" t="n">
        <x:v>45622</x:v>
      </x:c>
      <x:c r="D353" s="232" t="str">
        <x:v>ASB and noise; Complaint handling; Other or unclear</x:v>
      </x:c>
      <x:c r="E353" s="233" t="n">
        <x:v>3</x:v>
      </x:c>
      <x:c r="F353" s="233" t="n">
        <x:v>3</x:v>
      </x:c>
      <x:c r="G353" s="233" t="n">
        <x:v>1</x:v>
      </x:c>
      <x:c r="H353" s="232" t="str">
        <x:v>1 severe maladministration; 1 maladministration; 1 service failure</x:v>
      </x:c>
      <x:c r="I353" s="232" t="str">
        <x:v>https://www.housing-ombudsman.org.uk/decisions/peabody-trust-202304771/</x:v>
      </x:c>
    </x:row>
    <x:row r="354" ht="34" customHeight="1">
      <x:c r="A354" s="134" t="str">
        <x:v>202231178</x:v>
      </x:c>
      <x:c r="B354" s="231" t="n">
        <x:v>45412</x:v>
      </x:c>
      <x:c r="C354" s="231" t="n">
        <x:v>45594</x:v>
      </x:c>
      <x:c r="D354" s="232" t="str">
        <x:v>ASB and noise; Complaint handling; Estate and communal services</x:v>
      </x:c>
      <x:c r="E354" s="233" t="n">
        <x:v>2</x:v>
      </x:c>
      <x:c r="F354" s="233" t="n">
        <x:v>1</x:v>
      </x:c>
      <x:c r="G354" s="233" t="n">
        <x:v>0</x:v>
      </x:c>
      <x:c r="H354" s="232" t="str">
        <x:v>1 service failure; 1 reasonable redress</x:v>
      </x:c>
      <x:c r="I354" s="232" t="str">
        <x:v>https://www.housing-ombudsman.org.uk/decisions/peabody-trust-202231178/</x:v>
      </x:c>
    </x:row>
    <x:row r="355" ht="34" customHeight="1">
      <x:c r="A355" s="134" t="str">
        <x:v>202225405</x:v>
      </x:c>
      <x:c r="B355" s="231" t="n">
        <x:v>45412</x:v>
      </x:c>
      <x:c r="C355" s="231" t="n">
        <x:v>45594</x:v>
      </x:c>
      <x:c r="D355" s="232" t="str">
        <x:v>ASB and noise; Complaint handling; Damp and mould; Heating and hot water; Leaks and water ingress; Repairs and maintenance; Transfers and allocations</x:v>
      </x:c>
      <x:c r="E355" s="233" t="n">
        <x:v>5</x:v>
      </x:c>
      <x:c r="F355" s="233" t="n">
        <x:v>4</x:v>
      </x:c>
      <x:c r="G355" s="233" t="n">
        <x:v>0</x:v>
      </x:c>
      <x:c r="H355" s="232" t="str">
        <x:v>2 maladministration; 2 service failure; 1 reasonable redress</x:v>
      </x:c>
      <x:c r="I355" s="232" t="str">
        <x:v>https://www.housing-ombudsman.org.uk/decisions/peabody-trust-202225405/</x:v>
      </x:c>
    </x:row>
    <x:row r="356" ht="34" customHeight="1">
      <x:c r="A356" s="134" t="str">
        <x:v>202217434</x:v>
      </x:c>
      <x:c r="B356" s="231" t="n">
        <x:v>45412</x:v>
      </x:c>
      <x:c r="C356" s="231" t="n">
        <x:v>45594</x:v>
      </x:c>
      <x:c r="D356" s="232" t="str">
        <x:v>Complaint handling; Staff conduct and communication</x:v>
      </x:c>
      <x:c r="E356" s="233" t="n">
        <x:v>2</x:v>
      </x:c>
      <x:c r="F356" s="233" t="n">
        <x:v>1</x:v>
      </x:c>
      <x:c r="G356" s="233" t="n">
        <x:v>0</x:v>
      </x:c>
      <x:c r="H356" s="232" t="str">
        <x:v>1 maladministration; 1 reasonable redress</x:v>
      </x:c>
      <x:c r="I356" s="232" t="str">
        <x:v>https://www.housing-ombudsman.org.uk/decisions/peabody-trust-202217434/</x:v>
      </x:c>
    </x:row>
    <x:row r="357" ht="34" customHeight="1">
      <x:c r="A357" s="134" t="str">
        <x:v>202300529</x:v>
      </x:c>
      <x:c r="B357" s="231" t="n">
        <x:v>45411</x:v>
      </x:c>
      <x:c r="C357" s="231" t="n">
        <x:v>45706</x:v>
      </x:c>
      <x:c r="D357" s="232" t="str">
        <x:v>Complaint handling; Staff conduct and communication</x:v>
      </x:c>
      <x:c r="E357" s="233" t="n">
        <x:v>2</x:v>
      </x:c>
      <x:c r="F357" s="233" t="n">
        <x:v>1</x:v>
      </x:c>
      <x:c r="G357" s="233" t="n">
        <x:v>0</x:v>
      </x:c>
      <x:c r="H357" s="232" t="str">
        <x:v>1 service failure; 1 no maladministration</x:v>
      </x:c>
      <x:c r="I357" s="232" t="str">
        <x:v>https://www.housing-ombudsman.org.uk/decisions/peabody-trust-202300529/</x:v>
      </x:c>
    </x:row>
    <x:row r="358" ht="34" customHeight="1">
      <x:c r="A358" s="134" t="str">
        <x:v>202211630</x:v>
      </x:c>
      <x:c r="B358" s="231" t="n">
        <x:v>45411</x:v>
      </x:c>
      <x:c r="C358" s="231" t="n">
        <x:v>45594</x:v>
      </x:c>
      <x:c r="D358" s="232" t="str">
        <x:v>Complaint handling; Repairs and maintenance</x:v>
      </x:c>
      <x:c r="E358" s="233" t="n">
        <x:v>2</x:v>
      </x:c>
      <x:c r="F358" s="233" t="n">
        <x:v>2</x:v>
      </x:c>
      <x:c r="G358" s="233" t="n">
        <x:v>0</x:v>
      </x:c>
      <x:c r="H358" s="232" t="str">
        <x:v>2 maladministration</x:v>
      </x:c>
      <x:c r="I358" s="232" t="str">
        <x:v>https://www.housing-ombudsman.org.uk/decisions/peabody-trust-202211630/</x:v>
      </x:c>
    </x:row>
    <x:row r="359" ht="34" customHeight="1">
      <x:c r="A359" s="134" t="str">
        <x:v>202228714</x:v>
      </x:c>
      <x:c r="B359" s="231" t="n">
        <x:v>45407</x:v>
      </x:c>
      <x:c r="C359" s="231" t="n">
        <x:v>45594</x:v>
      </x:c>
      <x:c r="D359" s="232" t="str">
        <x:v>ASB and noise; Complaint handling; Staff conduct and communication</x:v>
      </x:c>
      <x:c r="E359" s="233" t="n">
        <x:v>2</x:v>
      </x:c>
      <x:c r="F359" s="233" t="n">
        <x:v>2</x:v>
      </x:c>
      <x:c r="G359" s="233" t="n">
        <x:v>0</x:v>
      </x:c>
      <x:c r="H359" s="232" t="str">
        <x:v>1 maladministration; 1 service failure</x:v>
      </x:c>
      <x:c r="I359" s="232" t="str">
        <x:v>https://www.housing-ombudsman.org.uk/decisions/peabody-trust-202228714/</x:v>
      </x:c>
    </x:row>
    <x:row r="360" ht="34" customHeight="1">
      <x:c r="A360" s="134" t="str">
        <x:v>202222880</x:v>
      </x:c>
      <x:c r="B360" s="231" t="n">
        <x:v>45407</x:v>
      </x:c>
      <x:c r="C360" s="231" t="n">
        <x:v>45734</x:v>
      </x:c>
      <x:c r="D360" s="232" t="str">
        <x:v>Complaint handling; Damp and mould; Repairs and maintenance</x:v>
      </x:c>
      <x:c r="E360" s="233" t="n">
        <x:v>2</x:v>
      </x:c>
      <x:c r="F360" s="233" t="n">
        <x:v>2</x:v>
      </x:c>
      <x:c r="G360" s="233" t="n">
        <x:v>0</x:v>
      </x:c>
      <x:c r="H360" s="232" t="str">
        <x:v>2 service failure</x:v>
      </x:c>
      <x:c r="I360" s="232" t="str">
        <x:v>https://www.housing-ombudsman.org.uk/decisions/peabody-trust-202222880/</x:v>
      </x:c>
    </x:row>
    <x:row r="361" ht="34" customHeight="1">
      <x:c r="A361" s="134" t="str">
        <x:v>202221266</x:v>
      </x:c>
      <x:c r="B361" s="231" t="n">
        <x:v>45407</x:v>
      </x:c>
      <x:c r="C361" s="231" t="n">
        <x:v>45440</x:v>
      </x:c>
      <x:c r="D361" s="232" t="str">
        <x:v>Complaint handling; Repairs and maintenance</x:v>
      </x:c>
      <x:c r="E361" s="233" t="n">
        <x:v>2</x:v>
      </x:c>
      <x:c r="F361" s="233" t="n">
        <x:v>2</x:v>
      </x:c>
      <x:c r="G361" s="233" t="n">
        <x:v>0</x:v>
      </x:c>
      <x:c r="H361" s="232" t="str">
        <x:v>1 maladministration; 1 service failure</x:v>
      </x:c>
      <x:c r="I361" s="232" t="str">
        <x:v>https://www.housing-ombudsman.org.uk/decisions/peabody-trust-202221266/</x:v>
      </x:c>
    </x:row>
    <x:row r="362" ht="34" customHeight="1">
      <x:c r="A362" s="134" t="str">
        <x:v>202220783</x:v>
      </x:c>
      <x:c r="B362" s="231" t="n">
        <x:v>45406</x:v>
      </x:c>
      <x:c r="C362" s="231" t="n">
        <x:v>45594</x:v>
      </x:c>
      <x:c r="D362" s="232" t="str">
        <x:v>ASB and noise; Complaint handling; Information and records</x:v>
      </x:c>
      <x:c r="E362" s="233" t="n">
        <x:v>3</x:v>
      </x:c>
      <x:c r="F362" s="233" t="n">
        <x:v>3</x:v>
      </x:c>
      <x:c r="G362" s="233" t="n">
        <x:v>0</x:v>
      </x:c>
      <x:c r="H362" s="232" t="str">
        <x:v>2 maladministration; 1 service failure</x:v>
      </x:c>
      <x:c r="I362" s="232" t="str">
        <x:v>https://www.housing-ombudsman.org.uk/decisions/peabody-trust-202220783/</x:v>
      </x:c>
    </x:row>
    <x:row r="363" ht="34" customHeight="1">
      <x:c r="A363" s="134" t="str">
        <x:v>202228956</x:v>
      </x:c>
      <x:c r="B363" s="231" t="n">
        <x:v>45394</x:v>
      </x:c>
      <x:c r="C363" s="231" t="n">
        <x:v>45818</x:v>
      </x:c>
      <x:c r="D363" s="232" t="str">
        <x:v>Complaint handling; Repairs and maintenance</x:v>
      </x:c>
      <x:c r="E363" s="233" t="n">
        <x:v>2</x:v>
      </x:c>
      <x:c r="F363" s="233" t="n">
        <x:v>2</x:v>
      </x:c>
      <x:c r="G363" s="233" t="n">
        <x:v>0</x:v>
      </x:c>
      <x:c r="H363" s="232" t="str">
        <x:v>2 maladministration</x:v>
      </x:c>
      <x:c r="I363" s="232" t="str">
        <x:v>https://www.housing-ombudsman.org.uk/decisions/peabody-trust-202228956/</x:v>
      </x:c>
    </x:row>
    <x:row r="364" ht="34" customHeight="1">
      <x:c r="A364" s="134" t="str">
        <x:v>202211489</x:v>
      </x:c>
      <x:c r="B364" s="231" t="n">
        <x:v>45394</x:v>
      </x:c>
      <x:c r="C364" s="231" t="n">
        <x:v>45594</x:v>
      </x:c>
      <x:c r="D364" s="232" t="str">
        <x:v>ASB and noise; Complaint handling</x:v>
      </x:c>
      <x:c r="E364" s="233" t="n">
        <x:v>2</x:v>
      </x:c>
      <x:c r="F364" s="233" t="n">
        <x:v>2</x:v>
      </x:c>
      <x:c r="G364" s="233" t="n">
        <x:v>1</x:v>
      </x:c>
      <x:c r="H364" s="232" t="str">
        <x:v>1 severe maladministration; 1 service failure</x:v>
      </x:c>
      <x:c r="I364" s="232" t="str">
        <x:v>https://www.housing-ombudsman.org.uk/decisions/peabody-trust-202211489/</x:v>
      </x:c>
    </x:row>
    <x:row r="365" ht="34" customHeight="1">
      <x:c r="A365" s="134" t="str">
        <x:v>202307894</x:v>
      </x:c>
      <x:c r="B365" s="231" t="n">
        <x:v>45392</x:v>
      </x:c>
      <x:c r="C365" s="231" t="n">
        <x:v>45492</x:v>
      </x:c>
      <x:c r="D365" s="232" t="str">
        <x:v>ASB and noise; Complaint handling; Estate and communal services; Information and records; Other or unclear; Staff conduct and communication</x:v>
      </x:c>
      <x:c r="E365" s="233" t="n">
        <x:v>6</x:v>
      </x:c>
      <x:c r="F365" s="233" t="n">
        <x:v>5</x:v>
      </x:c>
      <x:c r="G365" s="233" t="n">
        <x:v>1</x:v>
      </x:c>
      <x:c r="H365" s="232" t="str">
        <x:v>1 severe maladministration; 3 maladministration; 1 service failure; 1 no maladministration</x:v>
      </x:c>
      <x:c r="I365" s="232" t="str">
        <x:v>https://www.housing-ombudsman.org.uk/decisions/peabody-trust-202307894/</x:v>
      </x:c>
    </x:row>
    <x:row r="366" ht="34" customHeight="1">
      <x:c r="A366" s="134" t="str">
        <x:v>202126263</x:v>
      </x:c>
      <x:c r="B366" s="231" t="n">
        <x:v>45392</x:v>
      </x:c>
      <x:c r="C366" s="231" t="n">
        <x:v>45594</x:v>
      </x:c>
      <x:c r="D366" s="232" t="str">
        <x:v>ASB and noise; Complaint handling; Estate and communal services</x:v>
      </x:c>
      <x:c r="E366" s="233" t="n">
        <x:v>3</x:v>
      </x:c>
      <x:c r="F366" s="233" t="n">
        <x:v>3</x:v>
      </x:c>
      <x:c r="G366" s="233" t="n">
        <x:v>0</x:v>
      </x:c>
      <x:c r="H366" s="232" t="str">
        <x:v>3 maladministration</x:v>
      </x:c>
      <x:c r="I366" s="232" t="str">
        <x:v>https://www.housing-ombudsman.org.uk/decisions/peabody-trust-202126263/</x:v>
      </x:c>
    </x:row>
    <x:row r="367" ht="34" customHeight="1">
      <x:c r="A367" s="134" t="str">
        <x:v>202229015</x:v>
      </x:c>
      <x:c r="B367" s="231" t="n">
        <x:v>45390</x:v>
      </x:c>
      <x:c r="C367" s="231" t="n">
        <x:v>45492</x:v>
      </x:c>
      <x:c r="D367" s="232" t="str">
        <x:v>Complaint handling; Estate and communal services; Heating and hot water</x:v>
      </x:c>
      <x:c r="E367" s="233" t="n">
        <x:v>2</x:v>
      </x:c>
      <x:c r="F367" s="233" t="n">
        <x:v>2</x:v>
      </x:c>
      <x:c r="G367" s="233" t="n">
        <x:v>0</x:v>
      </x:c>
      <x:c r="H367" s="232" t="str">
        <x:v>2 maladministration</x:v>
      </x:c>
      <x:c r="I367" s="232" t="str">
        <x:v>https://www.housing-ombudsman.org.uk/decisions/peabody-trust-202229015/</x:v>
      </x:c>
    </x:row>
    <x:row r="368" ht="34" customHeight="1">
      <x:c r="A368" s="134" t="str">
        <x:v>202234265</x:v>
      </x:c>
      <x:c r="B368" s="231" t="n">
        <x:v>45379</x:v>
      </x:c>
      <x:c r="C368" s="231" t="n">
        <x:v>45608</x:v>
      </x:c>
      <x:c r="D368" s="232" t="str">
        <x:v>Damp and mould; Heating and hot water; Leaks and water ingress; Repairs and maintenance</x:v>
      </x:c>
      <x:c r="E368" s="233" t="n">
        <x:v>3</x:v>
      </x:c>
      <x:c r="F368" s="233" t="n">
        <x:v>3</x:v>
      </x:c>
      <x:c r="G368" s="233" t="n">
        <x:v>0</x:v>
      </x:c>
      <x:c r="H368" s="232" t="str">
        <x:v>1 maladministration; 2 service failure</x:v>
      </x:c>
      <x:c r="I368" s="232" t="str">
        <x:v>https://www.housing-ombudsman.org.uk/decisions/peabody-trust-202234265/</x:v>
      </x:c>
    </x:row>
    <x:row r="369" ht="34" customHeight="1">
      <x:c r="A369" s="134" t="str">
        <x:v>202224366</x:v>
      </x:c>
      <x:c r="B369" s="231" t="n">
        <x:v>45379</x:v>
      </x:c>
      <x:c r="C369" s="231" t="n">
        <x:v>45496</x:v>
      </x:c>
      <x:c r="D369" s="232" t="str">
        <x:v>Complaint handling; Service charges</x:v>
      </x:c>
      <x:c r="E369" s="233" t="n">
        <x:v>2</x:v>
      </x:c>
      <x:c r="F369" s="233" t="n">
        <x:v>2</x:v>
      </x:c>
      <x:c r="G369" s="233" t="n">
        <x:v>0</x:v>
      </x:c>
      <x:c r="H369" s="232" t="str">
        <x:v>2 maladministration</x:v>
      </x:c>
      <x:c r="I369" s="232" t="str">
        <x:v>https://www.housing-ombudsman.org.uk/decisions/peabody-trust-202224366/</x:v>
      </x:c>
    </x:row>
    <x:row r="370" ht="34" customHeight="1">
      <x:c r="A370" s="134" t="str">
        <x:v>202213466</x:v>
      </x:c>
      <x:c r="B370" s="231" t="n">
        <x:v>45379</x:v>
      </x:c>
      <x:c r="C370" s="231" t="n">
        <x:v>45510</x:v>
      </x:c>
      <x:c r="D370" s="232" t="str">
        <x:v>Complaint handling; Repairs and maintenance</x:v>
      </x:c>
      <x:c r="E370" s="233" t="n">
        <x:v>2</x:v>
      </x:c>
      <x:c r="F370" s="233" t="n">
        <x:v>2</x:v>
      </x:c>
      <x:c r="G370" s="233" t="n">
        <x:v>0</x:v>
      </x:c>
      <x:c r="H370" s="232" t="str">
        <x:v>2 maladministration</x:v>
      </x:c>
      <x:c r="I370" s="232" t="str">
        <x:v>https://www.housing-ombudsman.org.uk/decisions/peabody-trust-202213466/</x:v>
      </x:c>
    </x:row>
    <x:row r="371" ht="34" customHeight="1">
      <x:c r="A371" s="134" t="str">
        <x:v>202213300</x:v>
      </x:c>
      <x:c r="B371" s="231" t="n">
        <x:v>45379</x:v>
      </x:c>
      <x:c r="C371" s="231" t="n">
        <x:v>45510</x:v>
      </x:c>
      <x:c r="D371" s="232" t="str">
        <x:v>Complaint handling; Estate and communal services; Leaks and water ingress</x:v>
      </x:c>
      <x:c r="E371" s="233" t="n">
        <x:v>2</x:v>
      </x:c>
      <x:c r="F371" s="233" t="n">
        <x:v>2</x:v>
      </x:c>
      <x:c r="G371" s="233" t="n">
        <x:v>0</x:v>
      </x:c>
      <x:c r="H371" s="232" t="str">
        <x:v>2 maladministration</x:v>
      </x:c>
      <x:c r="I371" s="232" t="str">
        <x:v>https://www.housing-ombudsman.org.uk/decisions/peabody-trust-202213300/</x:v>
      </x:c>
    </x:row>
    <x:row r="372" ht="34" customHeight="1">
      <x:c r="A372" s="134" t="str">
        <x:v>202210230</x:v>
      </x:c>
      <x:c r="B372" s="231" t="n">
        <x:v>45379</x:v>
      </x:c>
      <x:c r="C372" s="231" t="n">
        <x:v>45594</x:v>
      </x:c>
      <x:c r="D372" s="232" t="str">
        <x:v>Complaint handling; Repairs and maintenance</x:v>
      </x:c>
      <x:c r="E372" s="233" t="n">
        <x:v>2</x:v>
      </x:c>
      <x:c r="F372" s="233" t="n">
        <x:v>0</x:v>
      </x:c>
      <x:c r="G372" s="233" t="n">
        <x:v>0</x:v>
      </x:c>
      <x:c r="H372" s="232" t="str">
        <x:v>2 reasonable redress</x:v>
      </x:c>
      <x:c r="I372" s="232" t="str">
        <x:v>https://www.housing-ombudsman.org.uk/decisions/peabody-trust-202210230/</x:v>
      </x:c>
    </x:row>
    <x:row r="373" ht="34" customHeight="1">
      <x:c r="A373" s="134" t="str">
        <x:v>202127637</x:v>
      </x:c>
      <x:c r="B373" s="231" t="n">
        <x:v>45379</x:v>
      </x:c>
      <x:c r="C373" s="231" t="n">
        <x:v>45490</x:v>
      </x:c>
      <x:c r="D373" s="232" t="str">
        <x:v>ASB and noise; Complaint handling; Tenancy and lease management</x:v>
      </x:c>
      <x:c r="E373" s="233" t="n">
        <x:v>3</x:v>
      </x:c>
      <x:c r="F373" s="233" t="n">
        <x:v>2</x:v>
      </x:c>
      <x:c r="G373" s="233" t="n">
        <x:v>0</x:v>
      </x:c>
      <x:c r="H373" s="232" t="str">
        <x:v>1 maladministration; 1 service failure; 1 no maladministration</x:v>
      </x:c>
      <x:c r="I373" s="232" t="str">
        <x:v>https://www.housing-ombudsman.org.uk/decisions/peabody-trust-202127637/</x:v>
      </x:c>
    </x:row>
    <x:row r="374" ht="34" customHeight="1">
      <x:c r="A374" s="134" t="str">
        <x:v>202127329</x:v>
      </x:c>
      <x:c r="B374" s="231" t="n">
        <x:v>45379</x:v>
      </x:c>
      <x:c r="C374" s="231" t="n">
        <x:v>45594</x:v>
      </x:c>
      <x:c r="D374" s="232" t="str">
        <x:v>Complaint handling; Damp and mould</x:v>
      </x:c>
      <x:c r="E374" s="233" t="n">
        <x:v>2</x:v>
      </x:c>
      <x:c r="F374" s="233" t="n">
        <x:v>2</x:v>
      </x:c>
      <x:c r="G374" s="233" t="n">
        <x:v>0</x:v>
      </x:c>
      <x:c r="H374" s="232" t="str">
        <x:v>2 maladministration</x:v>
      </x:c>
      <x:c r="I374" s="232" t="str">
        <x:v>https://www.housing-ombudsman.org.uk/decisions/peabody-trust-202127329/</x:v>
      </x:c>
    </x:row>
    <x:row r="375" ht="34" customHeight="1">
      <x:c r="A375" s="134" t="str">
        <x:v>202014128</x:v>
      </x:c>
      <x:c r="B375" s="231" t="n">
        <x:v>45379</x:v>
      </x:c>
      <x:c r="C375" s="231" t="n">
        <x:v>45496</x:v>
      </x:c>
      <x:c r="D375" s="232" t="str">
        <x:v>Complaint handling; Information and records; Repairs and maintenance</x:v>
      </x:c>
      <x:c r="E375" s="233" t="n">
        <x:v>3</x:v>
      </x:c>
      <x:c r="F375" s="233" t="n">
        <x:v>3</x:v>
      </x:c>
      <x:c r="G375" s="233" t="n">
        <x:v>2</x:v>
      </x:c>
      <x:c r="H375" s="232" t="str">
        <x:v>2 severe maladministration; 1 maladministration</x:v>
      </x:c>
      <x:c r="I375" s="232" t="str">
        <x:v>https://www.housing-ombudsman.org.uk/decisions/peabody-trust-202014128/</x:v>
      </x:c>
    </x:row>
    <x:row r="376" ht="34" customHeight="1">
      <x:c r="A376" s="134" t="str">
        <x:v>202216897</x:v>
      </x:c>
      <x:c r="B376" s="231" t="n">
        <x:v>45378</x:v>
      </x:c>
      <x:c r="C376" s="231" t="n">
        <x:v>45490</x:v>
      </x:c>
      <x:c r="D376" s="232" t="str">
        <x:v>ASB and noise; Complaint handling; Information and records; Other or unclear; Repairs and maintenance</x:v>
      </x:c>
      <x:c r="E376" s="233" t="n">
        <x:v>4</x:v>
      </x:c>
      <x:c r="F376" s="233" t="n">
        <x:v>3</x:v>
      </x:c>
      <x:c r="G376" s="233" t="n">
        <x:v>0</x:v>
      </x:c>
      <x:c r="H376" s="232" t="str">
        <x:v>3 maladministration; 1 reasonable redress</x:v>
      </x:c>
      <x:c r="I376" s="232" t="str">
        <x:v>https://www.housing-ombudsman.org.uk/decisions/peabody-trust-202216897/</x:v>
      </x:c>
    </x:row>
    <x:row r="377" ht="34" customHeight="1">
      <x:c r="A377" s="134" t="str">
        <x:v>202210611</x:v>
      </x:c>
      <x:c r="B377" s="231" t="n">
        <x:v>45378</x:v>
      </x:c>
      <x:c r="C377" s="231" t="n">
        <x:v>45594</x:v>
      </x:c>
      <x:c r="D377" s="232" t="str">
        <x:v>Heating and hot water; Other or unclear; Repairs and maintenance</x:v>
      </x:c>
      <x:c r="E377" s="233" t="n">
        <x:v>3</x:v>
      </x:c>
      <x:c r="F377" s="233" t="n">
        <x:v>2</x:v>
      </x:c>
      <x:c r="G377" s="233" t="n">
        <x:v>0</x:v>
      </x:c>
      <x:c r="H377" s="232" t="str">
        <x:v>2 maladministration; 1 no maladministration</x:v>
      </x:c>
      <x:c r="I377" s="232" t="str">
        <x:v>https://www.housing-ombudsman.org.uk/decisions/peabody-trust-202210611/</x:v>
      </x:c>
    </x:row>
    <x:row r="378" ht="34" customHeight="1">
      <x:c r="A378" s="134" t="str">
        <x:v>202124265</x:v>
      </x:c>
      <x:c r="B378" s="231" t="n">
        <x:v>45378</x:v>
      </x:c>
      <x:c r="C378" s="231" t="n">
        <x:v>45510</x:v>
      </x:c>
      <x:c r="D378" s="232" t="str">
        <x:v>Complaint handling; Estate and communal services; Other or unclear</x:v>
      </x:c>
      <x:c r="E378" s="233" t="n">
        <x:v>3</x:v>
      </x:c>
      <x:c r="F378" s="233" t="n">
        <x:v>3</x:v>
      </x:c>
      <x:c r="G378" s="233" t="n">
        <x:v>0</x:v>
      </x:c>
      <x:c r="H378" s="232" t="str">
        <x:v>2 maladministration; 1 service failure</x:v>
      </x:c>
      <x:c r="I378" s="232" t="str">
        <x:v>https://www.housing-ombudsman.org.uk/decisions/peabody-trust-202124265/</x:v>
      </x:c>
    </x:row>
    <x:row r="379" ht="34" customHeight="1">
      <x:c r="A379" s="134" t="str">
        <x:v>202222583</x:v>
      </x:c>
      <x:c r="B379" s="231" t="n">
        <x:v>45377</x:v>
      </x:c>
      <x:c r="C379" s="231" t="n">
        <x:v>45510</x:v>
      </x:c>
      <x:c r="D379" s="232" t="str">
        <x:v>Complaint handling; Damp and mould; Leaks and water ingress; Repairs and maintenance; Temporary moves; Transfers and allocations</x:v>
      </x:c>
      <x:c r="E379" s="233" t="n">
        <x:v>5</x:v>
      </x:c>
      <x:c r="F379" s="233" t="n">
        <x:v>4</x:v>
      </x:c>
      <x:c r="G379" s="233" t="n">
        <x:v>0</x:v>
      </x:c>
      <x:c r="H379" s="232" t="str">
        <x:v>2 maladministration; 2 service failure; 1 no maladministration</x:v>
      </x:c>
      <x:c r="I379" s="232" t="str">
        <x:v>https://www.housing-ombudsman.org.uk/decisions/peabody-trust-202222583/</x:v>
      </x:c>
    </x:row>
    <x:row r="380" ht="34" customHeight="1">
      <x:c r="A380" s="134" t="str">
        <x:v>202214118</x:v>
      </x:c>
      <x:c r="B380" s="231" t="n">
        <x:v>45377</x:v>
      </x:c>
      <x:c r="C380" s="231" t="n">
        <x:v>45490</x:v>
      </x:c>
      <x:c r="D380" s="232" t="str">
        <x:v>ASB and noise; Complaint handling; Repairs and maintenance; Staff conduct and communication</x:v>
      </x:c>
      <x:c r="E380" s="233" t="n">
        <x:v>4</x:v>
      </x:c>
      <x:c r="F380" s="233" t="n">
        <x:v>4</x:v>
      </x:c>
      <x:c r="G380" s="233" t="n">
        <x:v>0</x:v>
      </x:c>
      <x:c r="H380" s="232" t="str">
        <x:v>2 maladministration; 2 service failure</x:v>
      </x:c>
      <x:c r="I380" s="232" t="str">
        <x:v>https://www.housing-ombudsman.org.uk/decisions/peabody-trust-202214118/</x:v>
      </x:c>
    </x:row>
    <x:row r="381" ht="34" customHeight="1">
      <x:c r="A381" s="134" t="str">
        <x:v>202300330</x:v>
      </x:c>
      <x:c r="B381" s="231" t="n">
        <x:v>45372</x:v>
      </x:c>
      <x:c r="C381" s="231" t="n">
        <x:v>45490</x:v>
      </x:c>
      <x:c r="D381" s="232" t="str">
        <x:v>Complaint handling; Transfers and allocations</x:v>
      </x:c>
      <x:c r="E381" s="233" t="n">
        <x:v>2</x:v>
      </x:c>
      <x:c r="F381" s="233" t="n">
        <x:v>0</x:v>
      </x:c>
      <x:c r="G381" s="233" t="n">
        <x:v>0</x:v>
      </x:c>
      <x:c r="H381" s="232" t="str">
        <x:v>2 reasonable redress</x:v>
      </x:c>
      <x:c r="I381" s="232" t="str">
        <x:v>https://www.housing-ombudsman.org.uk/decisions/peabody-trust-202300330/</x:v>
      </x:c>
    </x:row>
    <x:row r="382" ht="34" customHeight="1">
      <x:c r="A382" s="134" t="str">
        <x:v>202215374</x:v>
      </x:c>
      <x:c r="B382" s="231" t="n">
        <x:v>45372</x:v>
      </x:c>
      <x:c r="C382" s="231" t="n">
        <x:v>45762</x:v>
      </x:c>
      <x:c r="D382" s="232" t="str">
        <x:v>ASB and noise</x:v>
      </x:c>
      <x:c r="E382" s="233" t="n">
        <x:v>1</x:v>
      </x:c>
      <x:c r="F382" s="233" t="n">
        <x:v>0</x:v>
      </x:c>
      <x:c r="G382" s="233" t="n">
        <x:v>0</x:v>
      </x:c>
      <x:c r="H382" s="232" t="str">
        <x:v>1 no maladministration</x:v>
      </x:c>
      <x:c r="I382" s="232" t="str">
        <x:v>https://www.housing-ombudsman.org.uk/decisions/peabody-trust-202215374/</x:v>
      </x:c>
    </x:row>
    <x:row r="383" ht="34" customHeight="1">
      <x:c r="A383" s="134" t="str">
        <x:v>202234093</x:v>
      </x:c>
      <x:c r="B383" s="231" t="n">
        <x:v>45366</x:v>
      </x:c>
      <x:c r="C383" s="231" t="n">
        <x:v>45490</x:v>
      </x:c>
      <x:c r="D383" s="232" t="str">
        <x:v>Complaint handling; Information and records</x:v>
      </x:c>
      <x:c r="E383" s="233" t="n">
        <x:v>2</x:v>
      </x:c>
      <x:c r="F383" s="233" t="n">
        <x:v>2</x:v>
      </x:c>
      <x:c r="G383" s="233" t="n">
        <x:v>0</x:v>
      </x:c>
      <x:c r="H383" s="232" t="str">
        <x:v>1 maladministration; 1 service failure</x:v>
      </x:c>
      <x:c r="I383" s="232" t="str">
        <x:v>https://www.housing-ombudsman.org.uk/decisions/peabody-trust-202234093/</x:v>
      </x:c>
    </x:row>
    <x:row r="384" ht="34" customHeight="1">
      <x:c r="A384" s="134" t="str">
        <x:v>202223934</x:v>
      </x:c>
      <x:c r="B384" s="231" t="n">
        <x:v>45365</x:v>
      </x:c>
      <x:c r="C384" s="231" t="n">
        <x:v>45734</x:v>
      </x:c>
      <x:c r="D384" s="232" t="str">
        <x:v>Complaint handling; Repairs and maintenance; Temporary moves</x:v>
      </x:c>
      <x:c r="E384" s="233" t="n">
        <x:v>3</x:v>
      </x:c>
      <x:c r="F384" s="233" t="n">
        <x:v>3</x:v>
      </x:c>
      <x:c r="G384" s="233" t="n">
        <x:v>2</x:v>
      </x:c>
      <x:c r="H384" s="232" t="str">
        <x:v>2 severe maladministration; 1 maladministration</x:v>
      </x:c>
      <x:c r="I384" s="232" t="str">
        <x:v>https://www.housing-ombudsman.org.uk/decisions/peabody-trust-202223934/</x:v>
      </x:c>
    </x:row>
    <x:row r="385" ht="34" customHeight="1">
      <x:c r="A385" s="134" t="str">
        <x:v>202304938</x:v>
      </x:c>
      <x:c r="B385" s="231" t="n">
        <x:v>45363</x:v>
      </x:c>
      <x:c r="C385" s="231" t="n">
        <x:v>45594</x:v>
      </x:c>
      <x:c r="D385" s="232" t="str">
        <x:v>Complaint handling; Other or unclear</x:v>
      </x:c>
      <x:c r="E385" s="233" t="n">
        <x:v>2</x:v>
      </x:c>
      <x:c r="F385" s="233" t="n">
        <x:v>0</x:v>
      </x:c>
      <x:c r="G385" s="233" t="n">
        <x:v>0</x:v>
      </x:c>
      <x:c r="H385" s="232" t="str">
        <x:v>1 reasonable redress; 1 no maladministration</x:v>
      </x:c>
      <x:c r="I385" s="232" t="str">
        <x:v>https://www.housing-ombudsman.org.uk/decisions/peabody-trust-202304938/</x:v>
      </x:c>
    </x:row>
    <x:row r="386" ht="34" customHeight="1">
      <x:c r="A386" s="134" t="str">
        <x:v>202321300</x:v>
      </x:c>
      <x:c r="B386" s="231" t="n">
        <x:v>45358</x:v>
      </x:c>
      <x:c r="C386" s="231" t="n">
        <x:v>45692</x:v>
      </x:c>
      <x:c r="D386" s="232" t="str">
        <x:v>ASB and noise; Complaint handling; Transfers and allocations</x:v>
      </x:c>
      <x:c r="E386" s="233" t="n">
        <x:v>4</x:v>
      </x:c>
      <x:c r="F386" s="233" t="n">
        <x:v>3</x:v>
      </x:c>
      <x:c r="G386" s="233" t="n">
        <x:v>0</x:v>
      </x:c>
      <x:c r="H386" s="232" t="str">
        <x:v>1 maladministration; 2 service failure; 1 reasonable redress</x:v>
      </x:c>
      <x:c r="I386" s="232" t="str">
        <x:v>https://www.housing-ombudsman.org.uk/decisions/peabody-trust-202321300/</x:v>
      </x:c>
    </x:row>
    <x:row r="387" ht="34" customHeight="1">
      <x:c r="A387" s="134" t="str">
        <x:v>202226388</x:v>
      </x:c>
      <x:c r="B387" s="231" t="n">
        <x:v>45352</x:v>
      </x:c>
      <x:c r="C387" s="231" t="n">
        <x:v>45510</x:v>
      </x:c>
      <x:c r="D387" s="232" t="str">
        <x:v>Complaint handling; Other or unclear</x:v>
      </x:c>
      <x:c r="E387" s="233" t="n">
        <x:v>2</x:v>
      </x:c>
      <x:c r="F387" s="233" t="n">
        <x:v>0</x:v>
      </x:c>
      <x:c r="G387" s="233" t="n">
        <x:v>0</x:v>
      </x:c>
      <x:c r="H387" s="232" t="str">
        <x:v>2 reasonable redress</x:v>
      </x:c>
      <x:c r="I387" s="232" t="str">
        <x:v>https://www.housing-ombudsman.org.uk/decisions/peabody-trust-202226388/</x:v>
      </x:c>
    </x:row>
    <x:row r="388" ht="34" customHeight="1">
      <x:c r="A388" s="134" t="str">
        <x:v>202209277</x:v>
      </x:c>
      <x:c r="B388" s="231" t="n">
        <x:v>45351</x:v>
      </x:c>
      <x:c r="C388" s="231" t="n">
        <x:v>45510</x:v>
      </x:c>
      <x:c r="D388" s="232" t="str">
        <x:v>ASB and noise; Complaint handling; Rent and arrears; Staff conduct and communication</x:v>
      </x:c>
      <x:c r="E388" s="233" t="n">
        <x:v>3</x:v>
      </x:c>
      <x:c r="F388" s="233" t="n">
        <x:v>3</x:v>
      </x:c>
      <x:c r="G388" s="233" t="n">
        <x:v>1</x:v>
      </x:c>
      <x:c r="H388" s="232" t="str">
        <x:v>1 severe maladministration; 2 maladministration</x:v>
      </x:c>
      <x:c r="I388" s="232" t="str">
        <x:v>https://www.housing-ombudsman.org.uk/decisions/peabody-trust-202209277/</x:v>
      </x:c>
    </x:row>
    <x:row r="389" ht="34" customHeight="1">
      <x:c r="A389" s="134" t="str">
        <x:v>202209178</x:v>
      </x:c>
      <x:c r="B389" s="231" t="n">
        <x:v>45351</x:v>
      </x:c>
      <x:c r="C389" s="231" t="n">
        <x:v>45510</x:v>
      </x:c>
      <x:c r="D389" s="232" t="str">
        <x:v>Complaint handling; Leaks and water ingress; Repairs and maintenance</x:v>
      </x:c>
      <x:c r="E389" s="233" t="n">
        <x:v>5</x:v>
      </x:c>
      <x:c r="F389" s="233" t="n">
        <x:v>3</x:v>
      </x:c>
      <x:c r="G389" s="233" t="n">
        <x:v>0</x:v>
      </x:c>
      <x:c r="H389" s="232" t="str">
        <x:v>3 service failure; 1 reasonable redress; 1 no maladministration</x:v>
      </x:c>
      <x:c r="I389" s="232" t="str">
        <x:v>https://www.housing-ombudsman.org.uk/decisions/peabody-trust-202209178/</x:v>
      </x:c>
    </x:row>
    <x:row r="390" ht="34" customHeight="1">
      <x:c r="A390" s="134" t="str">
        <x:v>202216824</x:v>
      </x:c>
      <x:c r="B390" s="231" t="n">
        <x:v>45350</x:v>
      </x:c>
      <x:c r="C390" s="231" t="n">
        <x:v>45426</x:v>
      </x:c>
      <x:c r="D390" s="232" t="str">
        <x:v>ASB and noise; Complaint handling; Repairs and maintenance</x:v>
      </x:c>
      <x:c r="E390" s="233" t="n">
        <x:v>2</x:v>
      </x:c>
      <x:c r="F390" s="233" t="n">
        <x:v>1</x:v>
      </x:c>
      <x:c r="G390" s="233" t="n">
        <x:v>0</x:v>
      </x:c>
      <x:c r="H390" s="232" t="str">
        <x:v>1 service failure; 1 reasonable redress</x:v>
      </x:c>
      <x:c r="I390" s="232" t="str">
        <x:v>https://www.housing-ombudsman.org.uk/decisions/peabody-trust-202216824/</x:v>
      </x:c>
    </x:row>
    <x:row r="391" ht="34" customHeight="1">
      <x:c r="A391" s="134" t="str">
        <x:v>202207765</x:v>
      </x:c>
      <x:c r="B391" s="231" t="n">
        <x:v>45350</x:v>
      </x:c>
      <x:c r="C391" s="231" t="n">
        <x:v>45594</x:v>
      </x:c>
      <x:c r="D391" s="232" t="str">
        <x:v>Gas, water and utilities; Information and records; Other or unclear</x:v>
      </x:c>
      <x:c r="E391" s="233" t="n">
        <x:v>3</x:v>
      </x:c>
      <x:c r="F391" s="233" t="n">
        <x:v>2</x:v>
      </x:c>
      <x:c r="G391" s="233" t="n">
        <x:v>0</x:v>
      </x:c>
      <x:c r="H391" s="232" t="str">
        <x:v>2 service failure; 1 reasonable redress</x:v>
      </x:c>
      <x:c r="I391" s="232" t="str">
        <x:v>https://www.housing-ombudsman.org.uk/decisions/peabody-trust-202207765/</x:v>
      </x:c>
    </x:row>
    <x:row r="392" ht="34" customHeight="1">
      <x:c r="A392" s="134" t="str">
        <x:v>202207942</x:v>
      </x:c>
      <x:c r="B392" s="231" t="n">
        <x:v>45348</x:v>
      </x:c>
      <x:c r="C392" s="231" t="n">
        <x:v>45510</x:v>
      </x:c>
      <x:c r="D392" s="232" t="str">
        <x:v>Tenancy and lease management</x:v>
      </x:c>
      <x:c r="E392" s="233" t="n">
        <x:v>1</x:v>
      </x:c>
      <x:c r="F392" s="233" t="n">
        <x:v>0</x:v>
      </x:c>
      <x:c r="G392" s="233" t="n">
        <x:v>0</x:v>
      </x:c>
      <x:c r="H392" s="232" t="str">
        <x:v>1 reasonable redress</x:v>
      </x:c>
      <x:c r="I392" s="232" t="str">
        <x:v>https://www.housing-ombudsman.org.uk/decisions/peabody-trust-202207942/</x:v>
      </x:c>
    </x:row>
    <x:row r="393" ht="34" customHeight="1">
      <x:c r="A393" s="134" t="str">
        <x:v>202207126</x:v>
      </x:c>
      <x:c r="B393" s="231" t="n">
        <x:v>45348</x:v>
      </x:c>
      <x:c r="C393" s="231" t="n">
        <x:v>45496</x:v>
      </x:c>
      <x:c r="D393" s="232" t="str">
        <x:v>Complaint handling; Other or unclear; Rent and arrears; Tenancy and lease management</x:v>
      </x:c>
      <x:c r="E393" s="233" t="n">
        <x:v>3</x:v>
      </x:c>
      <x:c r="F393" s="233" t="n">
        <x:v>3</x:v>
      </x:c>
      <x:c r="G393" s="233" t="n">
        <x:v>0</x:v>
      </x:c>
      <x:c r="H393" s="232" t="str">
        <x:v>2 maladministration; 1 service failure</x:v>
      </x:c>
      <x:c r="I393" s="232" t="str">
        <x:v>https://www.housing-ombudsman.org.uk/decisions/peabody-trust-202207126/</x:v>
      </x:c>
    </x:row>
    <x:row r="394" ht="34" customHeight="1">
      <x:c r="A394" s="134" t="str">
        <x:v>202232175</x:v>
      </x:c>
      <x:c r="B394" s="231" t="n">
        <x:v>45345</x:v>
      </x:c>
      <x:c r="C394" s="231" t="n">
        <x:v>45706</x:v>
      </x:c>
      <x:c r="D394" s="232" t="str">
        <x:v>Complaint handling; Damp and mould; Leaks and water ingress; Tenancy and lease management</x:v>
      </x:c>
      <x:c r="E394" s="233" t="n">
        <x:v>3</x:v>
      </x:c>
      <x:c r="F394" s="233" t="n">
        <x:v>2</x:v>
      </x:c>
      <x:c r="G394" s="233" t="n">
        <x:v>0</x:v>
      </x:c>
      <x:c r="H394" s="232" t="str">
        <x:v>2 maladministration; 1 reasonable redress</x:v>
      </x:c>
      <x:c r="I394" s="232" t="str">
        <x:v>https://www.housing-ombudsman.org.uk/decisions/peabody-trust-202232175/</x:v>
      </x:c>
    </x:row>
    <x:row r="395" ht="34" customHeight="1">
      <x:c r="A395" s="134" t="str">
        <x:v>202128489</x:v>
      </x:c>
      <x:c r="B395" s="231" t="n">
        <x:v>45344</x:v>
      </x:c>
      <x:c r="C395" s="231" t="n">
        <x:v>45440</x:v>
      </x:c>
      <x:c r="D395" s="232" t="str">
        <x:v>Complaint handling; Damp and mould; Information and records; Leaks and water ingress</x:v>
      </x:c>
      <x:c r="E395" s="233" t="n">
        <x:v>4</x:v>
      </x:c>
      <x:c r="F395" s="233" t="n">
        <x:v>4</x:v>
      </x:c>
      <x:c r="G395" s="233" t="n">
        <x:v>3</x:v>
      </x:c>
      <x:c r="H395" s="232" t="str">
        <x:v>3 severe maladministration; 1 maladministration</x:v>
      </x:c>
      <x:c r="I395" s="232" t="str">
        <x:v>https://www.housing-ombudsman.org.uk/decisions/peabody-trust-202128489/</x:v>
      </x:c>
    </x:row>
    <x:row r="396" ht="34" customHeight="1">
      <x:c r="A396" s="134" t="str">
        <x:v>202114107</x:v>
      </x:c>
      <x:c r="B396" s="231" t="n">
        <x:v>45341</x:v>
      </x:c>
      <x:c r="C396" s="231" t="n">
        <x:v>45664</x:v>
      </x:c>
      <x:c r="D396" s="232" t="str">
        <x:v>ASB and noise; Complaint handling; Vulnerability and adaptations</x:v>
      </x:c>
      <x:c r="E396" s="233" t="n">
        <x:v>3</x:v>
      </x:c>
      <x:c r="F396" s="233" t="n">
        <x:v>3</x:v>
      </x:c>
      <x:c r="G396" s="233" t="n">
        <x:v>0</x:v>
      </x:c>
      <x:c r="H396" s="232" t="str">
        <x:v>2 maladministration; 1 service failure</x:v>
      </x:c>
      <x:c r="I396" s="232" t="str">
        <x:v>https://www.housing-ombudsman.org.uk/decisions/peabody-trust-202114107/</x:v>
      </x:c>
    </x:row>
    <x:row r="397" ht="34" customHeight="1">
      <x:c r="A397" s="134" t="str">
        <x:v>202212877</x:v>
      </x:c>
      <x:c r="B397" s="231" t="n">
        <x:v>45337</x:v>
      </x:c>
      <x:c r="C397" s="231" t="n">
        <x:v>45503</x:v>
      </x:c>
      <x:c r="D397" s="232" t="str">
        <x:v>Complaint handling; Transfers and allocations</x:v>
      </x:c>
      <x:c r="E397" s="233" t="n">
        <x:v>2</x:v>
      </x:c>
      <x:c r="F397" s="233" t="n">
        <x:v>1</x:v>
      </x:c>
      <x:c r="G397" s="233" t="n">
        <x:v>0</x:v>
      </x:c>
      <x:c r="H397" s="232" t="str">
        <x:v>1 service failure; 1 reasonable redress</x:v>
      </x:c>
      <x:c r="I397" s="232" t="str">
        <x:v>https://www.housing-ombudsman.org.uk/decisions/peabody-trust-202212877/</x:v>
      </x:c>
    </x:row>
    <x:row r="398" ht="34" customHeight="1">
      <x:c r="A398" s="134" t="str">
        <x:v>202210109</x:v>
      </x:c>
      <x:c r="B398" s="231" t="n">
        <x:v>45337</x:v>
      </x:c>
      <x:c r="C398" s="231" t="n">
        <x:v>45491</x:v>
      </x:c>
      <x:c r="D398" s="232" t="str">
        <x:v>Complaint handling; Leaks and water ingress; Transfers and allocations</x:v>
      </x:c>
      <x:c r="E398" s="233" t="n">
        <x:v>3</x:v>
      </x:c>
      <x:c r="F398" s="233" t="n">
        <x:v>3</x:v>
      </x:c>
      <x:c r="G398" s="233" t="n">
        <x:v>0</x:v>
      </x:c>
      <x:c r="H398" s="232" t="str">
        <x:v>2 maladministration; 1 service failure</x:v>
      </x:c>
      <x:c r="I398" s="232" t="str">
        <x:v>https://www.housing-ombudsman.org.uk/decisions/peabody-trust-202210109/</x:v>
      </x:c>
    </x:row>
    <x:row r="399" ht="34" customHeight="1">
      <x:c r="A399" s="134" t="str">
        <x:v>202212509</x:v>
      </x:c>
      <x:c r="B399" s="231" t="n">
        <x:v>45336</x:v>
      </x:c>
      <x:c r="C399" s="231" t="n">
        <x:v>45594</x:v>
      </x:c>
      <x:c r="D399" s="232" t="str">
        <x:v>Complaint handling; Estate and communal services; Staff conduct and communication</x:v>
      </x:c>
      <x:c r="E399" s="233" t="n">
        <x:v>3</x:v>
      </x:c>
      <x:c r="F399" s="233" t="n">
        <x:v>1</x:v>
      </x:c>
      <x:c r="G399" s="233" t="n">
        <x:v>0</x:v>
      </x:c>
      <x:c r="H399" s="232" t="str">
        <x:v>1 maladministration; 2 no maladministration</x:v>
      </x:c>
      <x:c r="I399" s="232" t="str">
        <x:v>https://www.housing-ombudsman.org.uk/decisions/peabody-trust-202212509/</x:v>
      </x:c>
    </x:row>
    <x:row r="400" ht="34" customHeight="1">
      <x:c r="A400" s="134" t="str">
        <x:v>202205908</x:v>
      </x:c>
      <x:c r="B400" s="231" t="n">
        <x:v>45336</x:v>
      </x:c>
      <x:c r="C400" s="231" t="n">
        <x:v>45818</x:v>
      </x:c>
      <x:c r="D400" s="232" t="str">
        <x:v>Repairs and maintenance</x:v>
      </x:c>
      <x:c r="E400" s="233" t="n">
        <x:v>1</x:v>
      </x:c>
      <x:c r="F400" s="233" t="n">
        <x:v>0</x:v>
      </x:c>
      <x:c r="G400" s="233" t="n">
        <x:v>0</x:v>
      </x:c>
      <x:c r="H400" s="232" t="str">
        <x:v>1 reasonable redress</x:v>
      </x:c>
      <x:c r="I400" s="232" t="str">
        <x:v>https://www.housing-ombudsman.org.uk/decisions/peabody-trust-202205908/</x:v>
      </x:c>
    </x:row>
    <x:row r="401" ht="34" customHeight="1">
      <x:c r="A401" s="134" t="str">
        <x:v>202204929</x:v>
      </x:c>
      <x:c r="B401" s="231" t="n">
        <x:v>45335</x:v>
      </x:c>
      <x:c r="C401" s="231" t="n">
        <x:v>45491</x:v>
      </x:c>
      <x:c r="D401" s="232" t="str">
        <x:v>Complaint handling; Damp and mould; Heating and hot water; Repairs and maintenance</x:v>
      </x:c>
      <x:c r="E401" s="233" t="n">
        <x:v>3</x:v>
      </x:c>
      <x:c r="F401" s="233" t="n">
        <x:v>3</x:v>
      </x:c>
      <x:c r="G401" s="233" t="n">
        <x:v>0</x:v>
      </x:c>
      <x:c r="H401" s="232" t="str">
        <x:v>3 maladministration</x:v>
      </x:c>
      <x:c r="I401" s="232" t="str">
        <x:v>https://www.housing-ombudsman.org.uk/decisions/peabody-trust-202204929/</x:v>
      </x:c>
    </x:row>
    <x:row r="402" ht="34" customHeight="1">
      <x:c r="A402" s="134" t="str">
        <x:v>202200342</x:v>
      </x:c>
      <x:c r="B402" s="231" t="n">
        <x:v>45335</x:v>
      </x:c>
      <x:c r="C402" s="231" t="n">
        <x:v>45440</x:v>
      </x:c>
      <x:c r="D402" s="232" t="str">
        <x:v>ASB and noise; Complaint handling</x:v>
      </x:c>
      <x:c r="E402" s="233" t="n">
        <x:v>2</x:v>
      </x:c>
      <x:c r="F402" s="233" t="n">
        <x:v>0</x:v>
      </x:c>
      <x:c r="G402" s="233" t="n">
        <x:v>0</x:v>
      </x:c>
      <x:c r="H402" s="232" t="str">
        <x:v>2 reasonable redress</x:v>
      </x:c>
      <x:c r="I402" s="232" t="str">
        <x:v>https://www.housing-ombudsman.org.uk/decisions/peabody-trust-202200342/</x:v>
      </x:c>
    </x:row>
    <x:row r="403" ht="34" customHeight="1">
      <x:c r="A403" s="134" t="str">
        <x:v>202123955</x:v>
      </x:c>
      <x:c r="B403" s="231" t="n">
        <x:v>45328</x:v>
      </x:c>
      <x:c r="C403" s="231" t="n">
        <x:v>45426</x:v>
      </x:c>
      <x:c r="D403" s="232" t="str">
        <x:v>ASB and noise; Complaint handling; Leaks and water ingress; Repairs and maintenance</x:v>
      </x:c>
      <x:c r="E403" s="233" t="n">
        <x:v>2</x:v>
      </x:c>
      <x:c r="F403" s="233" t="n">
        <x:v>2</x:v>
      </x:c>
      <x:c r="G403" s="233" t="n">
        <x:v>0</x:v>
      </x:c>
      <x:c r="H403" s="232" t="str">
        <x:v>2 maladministration</x:v>
      </x:c>
      <x:c r="I403" s="232" t="str">
        <x:v>https://www.housing-ombudsman.org.uk/decisions/peabody-trust-202123955/</x:v>
      </x:c>
    </x:row>
    <x:row r="404" ht="34" customHeight="1">
      <x:c r="A404" s="134" t="str">
        <x:v>202208235</x:v>
      </x:c>
      <x:c r="B404" s="231" t="n">
        <x:v>45327</x:v>
      </x:c>
      <x:c r="C404" s="231" t="n">
        <x:v>45440</x:v>
      </x:c>
      <x:c r="D404" s="232" t="str">
        <x:v>Complaint handling; Information and records; Tenancy and lease management</x:v>
      </x:c>
      <x:c r="E404" s="233" t="n">
        <x:v>2</x:v>
      </x:c>
      <x:c r="F404" s="233" t="n">
        <x:v>1</x:v>
      </x:c>
      <x:c r="G404" s="233" t="n">
        <x:v>0</x:v>
      </x:c>
      <x:c r="H404" s="232" t="str">
        <x:v>1 service failure; 1 no maladministration</x:v>
      </x:c>
      <x:c r="I404" s="232" t="str">
        <x:v>https://www.housing-ombudsman.org.uk/decisions/peabody-trust-202208235/</x:v>
      </x:c>
    </x:row>
    <x:row r="405" ht="34" customHeight="1">
      <x:c r="A405" s="134" t="str">
        <x:v>202104507</x:v>
      </x:c>
      <x:c r="B405" s="231" t="n">
        <x:v>45327</x:v>
      </x:c>
      <x:c r="C405" s="231" t="n">
        <x:v>45636</x:v>
      </x:c>
      <x:c r="D405" s="232" t="str">
        <x:v>Building and fire safety; Complaint handling; Leaks and water ingress; Repairs and maintenance</x:v>
      </x:c>
      <x:c r="E405" s="233" t="n">
        <x:v>4</x:v>
      </x:c>
      <x:c r="F405" s="233" t="n">
        <x:v>4</x:v>
      </x:c>
      <x:c r="G405" s="233" t="n">
        <x:v>0</x:v>
      </x:c>
      <x:c r="H405" s="232" t="str">
        <x:v>4 maladministration</x:v>
      </x:c>
      <x:c r="I405" s="232" t="str">
        <x:v>https://www.housing-ombudsman.org.uk/decisions/peabody-trust-202104507/</x:v>
      </x:c>
    </x:row>
    <x:row r="406" ht="34" customHeight="1">
      <x:c r="A406" s="134" t="str">
        <x:v>202215646</x:v>
      </x:c>
      <x:c r="B406" s="231" t="n">
        <x:v>45322</x:v>
      </x:c>
      <x:c r="C406" s="231" t="n">
        <x:v>46014</x:v>
      </x:c>
      <x:c r="D406" s="232" t="str">
        <x:v>Complaint handling; Damp and mould; Information and records; Leaks and water ingress</x:v>
      </x:c>
      <x:c r="E406" s="233" t="n">
        <x:v>3</x:v>
      </x:c>
      <x:c r="F406" s="233" t="n">
        <x:v>3</x:v>
      </x:c>
      <x:c r="G406" s="233" t="n">
        <x:v>1</x:v>
      </x:c>
      <x:c r="H406" s="232" t="str">
        <x:v>1 severe maladministration; 2 maladministration</x:v>
      </x:c>
      <x:c r="I406" s="232" t="str">
        <x:v>https://www.housing-ombudsman.org.uk/decisions/peabody-trust-202215646/</x:v>
      </x:c>
    </x:row>
    <x:row r="407" ht="34" customHeight="1">
      <x:c r="A407" s="134" t="str">
        <x:v>202214122</x:v>
      </x:c>
      <x:c r="B407" s="231" t="n">
        <x:v>45322</x:v>
      </x:c>
      <x:c r="C407" s="231" t="n">
        <x:v>45426</x:v>
      </x:c>
      <x:c r="D407" s="232" t="str">
        <x:v>Complaint handling; Other or unclear</x:v>
      </x:c>
      <x:c r="E407" s="233" t="n">
        <x:v>2</x:v>
      </x:c>
      <x:c r="F407" s="233" t="n">
        <x:v>1</x:v>
      </x:c>
      <x:c r="G407" s="233" t="n">
        <x:v>0</x:v>
      </x:c>
      <x:c r="H407" s="232" t="str">
        <x:v>1 service failure; 1 no maladministration</x:v>
      </x:c>
      <x:c r="I407" s="232" t="str">
        <x:v>https://www.housing-ombudsman.org.uk/decisions/peabody-trust-202214122/</x:v>
      </x:c>
    </x:row>
    <x:row r="408" ht="34" customHeight="1">
      <x:c r="A408" s="134" t="str">
        <x:v>202205548</x:v>
      </x:c>
      <x:c r="B408" s="231" t="n">
        <x:v>45322</x:v>
      </x:c>
      <x:c r="C408" s="231" t="n">
        <x:v>45804</x:v>
      </x:c>
      <x:c r="D408" s="232" t="str">
        <x:v>Complaint handling; Other or unclear; Repairs and maintenance</x:v>
      </x:c>
      <x:c r="E408" s="233" t="n">
        <x:v>4</x:v>
      </x:c>
      <x:c r="F408" s="233" t="n">
        <x:v>4</x:v>
      </x:c>
      <x:c r="G408" s="233" t="n">
        <x:v>0</x:v>
      </x:c>
      <x:c r="H408" s="232" t="str">
        <x:v>2 maladministration; 2 service failure</x:v>
      </x:c>
      <x:c r="I408" s="232" t="str">
        <x:v>https://www.housing-ombudsman.org.uk/decisions/peabody-trust-202205548/</x:v>
      </x:c>
    </x:row>
    <x:row r="409" ht="34" customHeight="1">
      <x:c r="A409" s="134" t="str">
        <x:v>202204160</x:v>
      </x:c>
      <x:c r="B409" s="231" t="n">
        <x:v>45322</x:v>
      </x:c>
      <x:c r="C409" s="231" t="n">
        <x:v>45426</x:v>
      </x:c>
      <x:c r="D409" s="232" t="str">
        <x:v>Complaint handling; Rent and arrears; Service charges</x:v>
      </x:c>
      <x:c r="E409" s="233" t="n">
        <x:v>2</x:v>
      </x:c>
      <x:c r="F409" s="233" t="n">
        <x:v>2</x:v>
      </x:c>
      <x:c r="G409" s="233" t="n">
        <x:v>0</x:v>
      </x:c>
      <x:c r="H409" s="232" t="str">
        <x:v>1 maladministration; 1 service failure</x:v>
      </x:c>
      <x:c r="I409" s="232" t="str">
        <x:v>https://www.housing-ombudsman.org.uk/decisions/peabody-trust-202204160/</x:v>
      </x:c>
    </x:row>
    <x:row r="410" ht="34" customHeight="1">
      <x:c r="A410" s="134" t="str">
        <x:v>202128533</x:v>
      </x:c>
      <x:c r="B410" s="231" t="n">
        <x:v>45322</x:v>
      </x:c>
      <x:c r="C410" s="231" t="n">
        <x:v>45496</x:v>
      </x:c>
      <x:c r="D410" s="232" t="str">
        <x:v>ASB and noise; Complaint handling; Staff conduct and communication</x:v>
      </x:c>
      <x:c r="E410" s="233" t="n">
        <x:v>3</x:v>
      </x:c>
      <x:c r="F410" s="233" t="n">
        <x:v>2</x:v>
      </x:c>
      <x:c r="G410" s="233" t="n">
        <x:v>0</x:v>
      </x:c>
      <x:c r="H410" s="232" t="str">
        <x:v>2 maladministration; 1 no maladministration</x:v>
      </x:c>
      <x:c r="I410" s="232" t="str">
        <x:v>https://www.housing-ombudsman.org.uk/decisions/peabody-trust-202128533/</x:v>
      </x:c>
    </x:row>
    <x:row r="411" ht="34" customHeight="1">
      <x:c r="A411" s="134" t="str">
        <x:v>202126795</x:v>
      </x:c>
      <x:c r="B411" s="231" t="n">
        <x:v>45322</x:v>
      </x:c>
      <x:c r="C411" s="231" t="n">
        <x:v>45426</x:v>
      </x:c>
      <x:c r="D411" s="232" t="str">
        <x:v>Complaint handling; Damp and mould; Leaks and water ingress; Repairs and maintenance</x:v>
      </x:c>
      <x:c r="E411" s="233" t="n">
        <x:v>2</x:v>
      </x:c>
      <x:c r="F411" s="233" t="n">
        <x:v>2</x:v>
      </x:c>
      <x:c r="G411" s="233" t="n">
        <x:v>2</x:v>
      </x:c>
      <x:c r="H411" s="232" t="str">
        <x:v>2 severe maladministration</x:v>
      </x:c>
      <x:c r="I411" s="232" t="str">
        <x:v>https://www.housing-ombudsman.org.uk/decisions/peabody-trust-202126795/</x:v>
      </x:c>
    </x:row>
    <x:row r="412" ht="34" customHeight="1">
      <x:c r="A412" s="134" t="str">
        <x:v>202208808</x:v>
      </x:c>
      <x:c r="B412" s="231" t="n">
        <x:v>45321</x:v>
      </x:c>
      <x:c r="C412" s="231" t="n">
        <x:v>45604</x:v>
      </x:c>
      <x:c r="D412" s="232" t="str">
        <x:v>Complaint handling; Estate and communal services; Repairs and maintenance; Service charges</x:v>
      </x:c>
      <x:c r="E412" s="233" t="n">
        <x:v>3</x:v>
      </x:c>
      <x:c r="F412" s="233" t="n">
        <x:v>3</x:v>
      </x:c>
      <x:c r="G412" s="233" t="n">
        <x:v>0</x:v>
      </x:c>
      <x:c r="H412" s="232" t="str">
        <x:v>2 maladministration; 1 service failure</x:v>
      </x:c>
      <x:c r="I412" s="232" t="str">
        <x:v>https://www.housing-ombudsman.org.uk/decisions/peabody-trust-202208808/</x:v>
      </x:c>
    </x:row>
    <x:row r="413" ht="34" customHeight="1">
      <x:c r="A413" s="134" t="str">
        <x:v>202111453</x:v>
      </x:c>
      <x:c r="B413" s="231" t="n">
        <x:v>45321</x:v>
      </x:c>
      <x:c r="C413" s="231" t="n">
        <x:v>45426</x:v>
      </x:c>
      <x:c r="D413" s="232" t="str">
        <x:v>Complaint handling; Estate and communal services; Repairs and maintenance</x:v>
      </x:c>
      <x:c r="E413" s="233" t="n">
        <x:v>3</x:v>
      </x:c>
      <x:c r="F413" s="233" t="n">
        <x:v>3</x:v>
      </x:c>
      <x:c r="G413" s="233" t="n">
        <x:v>0</x:v>
      </x:c>
      <x:c r="H413" s="232" t="str">
        <x:v>1 maladministration; 2 service failure</x:v>
      </x:c>
      <x:c r="I413" s="232" t="str">
        <x:v>https://www.housing-ombudsman.org.uk/decisions/peabody-trust-202111453/</x:v>
      </x:c>
    </x:row>
    <x:row r="414" ht="34" customHeight="1">
      <x:c r="A414" s="134" t="str">
        <x:v>202114311</x:v>
      </x:c>
      <x:c r="B414" s="231" t="n">
        <x:v>45309</x:v>
      </x:c>
      <x:c r="C414" s="231" t="n">
        <x:v>45426</x:v>
      </x:c>
      <x:c r="D414" s="232" t="str">
        <x:v>Building and fire safety; Compensation and insurance; Complaint handling; Estate and communal services; Repairs and maintenance; Service charges</x:v>
      </x:c>
      <x:c r="E414" s="233" t="n">
        <x:v>3</x:v>
      </x:c>
      <x:c r="F414" s="233" t="n">
        <x:v>3</x:v>
      </x:c>
      <x:c r="G414" s="233" t="n">
        <x:v>0</x:v>
      </x:c>
      <x:c r="H414" s="232" t="str">
        <x:v>3 maladministration</x:v>
      </x:c>
      <x:c r="I414" s="232" t="str">
        <x:v>https://www.housing-ombudsman.org.uk/decisions/peabody-trust-202114311/</x:v>
      </x:c>
    </x:row>
    <x:row r="415" ht="34" customHeight="1">
      <x:c r="A415" s="134" t="str">
        <x:v>202015707</x:v>
      </x:c>
      <x:c r="B415" s="231" t="n">
        <x:v>45309</x:v>
      </x:c>
      <x:c r="C415" s="231" t="n">
        <x:v>45426</x:v>
      </x:c>
      <x:c r="D415" s="232" t="str">
        <x:v>Complaint handling; Gas, water and utilities; Heating and hot water; Leaks and water ingress; Repairs and maintenance; Temporary moves</x:v>
      </x:c>
      <x:c r="E415" s="233" t="n">
        <x:v>3</x:v>
      </x:c>
      <x:c r="F415" s="233" t="n">
        <x:v>3</x:v>
      </x:c>
      <x:c r="G415" s="233" t="n">
        <x:v>1</x:v>
      </x:c>
      <x:c r="H415" s="232" t="str">
        <x:v>1 severe maladministration; 2 maladministration</x:v>
      </x:c>
      <x:c r="I415" s="232" t="str">
        <x:v>https://www.housing-ombudsman.org.uk/decisions/peabody-trust-202015707/</x:v>
      </x:c>
    </x:row>
    <x:row r="416" ht="34" customHeight="1">
      <x:c r="A416" s="134" t="str">
        <x:v>202215552</x:v>
      </x:c>
      <x:c r="B416" s="231" t="n">
        <x:v>45307</x:v>
      </x:c>
      <x:c r="C416" s="231" t="n">
        <x:v>45426</x:v>
      </x:c>
      <x:c r="D416" s="232" t="str">
        <x:v>ASB and noise; Complaint handling; Information and records; Staff conduct and communication</x:v>
      </x:c>
      <x:c r="E416" s="233" t="n">
        <x:v>3</x:v>
      </x:c>
      <x:c r="F416" s="233" t="n">
        <x:v>3</x:v>
      </x:c>
      <x:c r="G416" s="233" t="n">
        <x:v>0</x:v>
      </x:c>
      <x:c r="H416" s="232" t="str">
        <x:v>3 maladministration</x:v>
      </x:c>
      <x:c r="I416" s="232" t="str">
        <x:v>https://www.housing-ombudsman.org.uk/decisions/peabody-trust-202215552/</x:v>
      </x:c>
    </x:row>
    <x:row r="417" ht="34" customHeight="1">
      <x:c r="A417" s="134" t="str">
        <x:v>202315457</x:v>
      </x:c>
      <x:c r="B417" s="231" t="n">
        <x:v>45306</x:v>
      </x:c>
      <x:c r="C417" s="231" t="n">
        <x:v>45790</x:v>
      </x:c>
      <x:c r="D417" s="232" t="str">
        <x:v>Complaint handling; Vulnerability and adaptations</x:v>
      </x:c>
      <x:c r="E417" s="233" t="n">
        <x:v>2</x:v>
      </x:c>
      <x:c r="F417" s="233" t="n">
        <x:v>1</x:v>
      </x:c>
      <x:c r="G417" s="233" t="n">
        <x:v>0</x:v>
      </x:c>
      <x:c r="H417" s="232" t="str">
        <x:v>1 maladministration; 1 reasonable redress</x:v>
      </x:c>
      <x:c r="I417" s="232" t="str">
        <x:v>https://www.housing-ombudsman.org.uk/decisions/peabody-trust-202315457/</x:v>
      </x:c>
    </x:row>
    <x:row r="418" ht="34" customHeight="1">
      <x:c r="A418" s="134" t="str">
        <x:v>202214787</x:v>
      </x:c>
      <x:c r="B418" s="231" t="n">
        <x:v>45296</x:v>
      </x:c>
      <x:c r="C418" s="231" t="n">
        <x:v>45594</x:v>
      </x:c>
      <x:c r="D418" s="232" t="str">
        <x:v>Compensation and insurance; Complaint handling</x:v>
      </x:c>
      <x:c r="E418" s="233" t="n">
        <x:v>2</x:v>
      </x:c>
      <x:c r="F418" s="233" t="n">
        <x:v>1</x:v>
      </x:c>
      <x:c r="G418" s="233" t="n">
        <x:v>0</x:v>
      </x:c>
      <x:c r="H418" s="232" t="str">
        <x:v>1 service failure; 1 reasonable redress</x:v>
      </x:c>
      <x:c r="I418" s="232" t="str">
        <x:v>https://www.housing-ombudsman.org.uk/decisions/peabody-trust-202214787/</x:v>
      </x:c>
    </x:row>
    <x:row r="419" ht="34" customHeight="1">
      <x:c r="A419" s="134" t="str">
        <x:v>202214079</x:v>
      </x:c>
      <x:c r="B419" s="231" t="n">
        <x:v>45296</x:v>
      </x:c>
      <x:c r="C419" s="231" t="n">
        <x:v>45489</x:v>
      </x:c>
      <x:c r="D419" s="232" t="str">
        <x:v>Complaint handling; Other or unclear</x:v>
      </x:c>
      <x:c r="E419" s="233" t="n">
        <x:v>2</x:v>
      </x:c>
      <x:c r="F419" s="233" t="n">
        <x:v>2</x:v>
      </x:c>
      <x:c r="G419" s="233" t="n">
        <x:v>0</x:v>
      </x:c>
      <x:c r="H419" s="232" t="str">
        <x:v>2 maladministration</x:v>
      </x:c>
      <x:c r="I419" s="232" t="str">
        <x:v>https://www.housing-ombudsman.org.uk/decisions/peabody-trust-202214079/</x:v>
      </x:c>
    </x:row>
    <x:row r="420" ht="34" customHeight="1">
      <x:c r="A420" s="134" t="str">
        <x:v>202224605</x:v>
      </x:c>
      <x:c r="B420" s="231" t="n">
        <x:v>45282</x:v>
      </x:c>
      <x:c r="C420" s="231" t="n">
        <x:v>45426</x:v>
      </x:c>
      <x:c r="D420" s="232" t="str">
        <x:v>Complaint handling; Pests</x:v>
      </x:c>
      <x:c r="E420" s="233" t="n">
        <x:v>2</x:v>
      </x:c>
      <x:c r="F420" s="233" t="n">
        <x:v>1</x:v>
      </x:c>
      <x:c r="G420" s="233" t="n">
        <x:v>0</x:v>
      </x:c>
      <x:c r="H420" s="232" t="str">
        <x:v>1 maladministration; 1 reasonable redress</x:v>
      </x:c>
      <x:c r="I420" s="232" t="str">
        <x:v>https://www.housing-ombudsman.org.uk/decisions/peabody-trust-202224605/</x:v>
      </x:c>
    </x:row>
    <x:row r="421" ht="34" customHeight="1">
      <x:c r="A421" s="134" t="str">
        <x:v>202205160</x:v>
      </x:c>
      <x:c r="B421" s="231" t="n">
        <x:v>45282</x:v>
      </x:c>
      <x:c r="C421" s="231" t="n">
        <x:v>45398</x:v>
      </x:c>
      <x:c r="D421" s="232" t="str">
        <x:v>Complaint handling; Other or unclear</x:v>
      </x:c>
      <x:c r="E421" s="233" t="n">
        <x:v>2</x:v>
      </x:c>
      <x:c r="F421" s="233" t="n">
        <x:v>2</x:v>
      </x:c>
      <x:c r="G421" s="233" t="n">
        <x:v>0</x:v>
      </x:c>
      <x:c r="H421" s="232" t="str">
        <x:v>2 service failure</x:v>
      </x:c>
      <x:c r="I421" s="232" t="str">
        <x:v>https://www.housing-ombudsman.org.uk/decisions/peabody-trust-202205160/</x:v>
      </x:c>
    </x:row>
    <x:row r="422" ht="34" customHeight="1">
      <x:c r="A422" s="134" t="str">
        <x:v>201907372</x:v>
      </x:c>
      <x:c r="B422" s="231" t="n">
        <x:v>45282</x:v>
      </x:c>
      <x:c r="C422" s="231" t="n">
        <x:v>45650</x:v>
      </x:c>
      <x:c r="D422" s="232" t="str">
        <x:v>ASB and noise; Complaint handling; Staff conduct and communication</x:v>
      </x:c>
      <x:c r="E422" s="233" t="n">
        <x:v>2</x:v>
      </x:c>
      <x:c r="F422" s="233" t="n">
        <x:v>2</x:v>
      </x:c>
      <x:c r="G422" s="233" t="n">
        <x:v>0</x:v>
      </x:c>
      <x:c r="H422" s="232" t="str">
        <x:v>1 maladministration; 1 service failure</x:v>
      </x:c>
      <x:c r="I422" s="232" t="str">
        <x:v>https://www.housing-ombudsman.org.uk/decisions/peabody-trust-201907372/</x:v>
      </x:c>
    </x:row>
    <x:row r="423" ht="34" customHeight="1">
      <x:c r="A423" s="134" t="str">
        <x:v>202218532</x:v>
      </x:c>
      <x:c r="B423" s="231" t="n">
        <x:v>45281</x:v>
      </x:c>
      <x:c r="C423" s="231" t="n">
        <x:v>45370</x:v>
      </x:c>
      <x:c r="D423" s="232" t="str">
        <x:v>Complaint handling; Pests; Repairs and maintenance</x:v>
      </x:c>
      <x:c r="E423" s="233" t="n">
        <x:v>3</x:v>
      </x:c>
      <x:c r="F423" s="233" t="n">
        <x:v>1</x:v>
      </x:c>
      <x:c r="G423" s="233" t="n">
        <x:v>0</x:v>
      </x:c>
      <x:c r="H423" s="232" t="str">
        <x:v>1 maladministration; 1 reasonable redress; 1 no maladministration</x:v>
      </x:c>
      <x:c r="I423" s="232" t="str">
        <x:v>https://www.housing-ombudsman.org.uk/decisions/peabody-trust-202218532/</x:v>
      </x:c>
    </x:row>
    <x:row r="424" ht="34" customHeight="1">
      <x:c r="A424" s="134" t="str">
        <x:v>202203174</x:v>
      </x:c>
      <x:c r="B424" s="231" t="n">
        <x:v>45279</x:v>
      </x:c>
      <x:c r="C424" s="231" t="n">
        <x:v>45384</x:v>
      </x:c>
      <x:c r="D424" s="232" t="str">
        <x:v>Complaint handling; Other or unclear; Rent and arrears</x:v>
      </x:c>
      <x:c r="E424" s="233" t="n">
        <x:v>3</x:v>
      </x:c>
      <x:c r="F424" s="233" t="n">
        <x:v>1</x:v>
      </x:c>
      <x:c r="G424" s="233" t="n">
        <x:v>0</x:v>
      </x:c>
      <x:c r="H424" s="232" t="str">
        <x:v>1 maladministration; 2 no maladministration</x:v>
      </x:c>
      <x:c r="I424" s="232" t="str">
        <x:v>https://www.housing-ombudsman.org.uk/decisions/peabody-trust-202203174/</x:v>
      </x:c>
    </x:row>
    <x:row r="425" ht="34" customHeight="1">
      <x:c r="A425" s="134" t="str">
        <x:v>202215699</x:v>
      </x:c>
      <x:c r="B425" s="231" t="n">
        <x:v>45278</x:v>
      </x:c>
      <x:c r="C425" s="231" t="n">
        <x:v>45594</x:v>
      </x:c>
      <x:c r="D425" s="232" t="str">
        <x:v>ASB and noise; Complaint handling; Staff conduct and communication</x:v>
      </x:c>
      <x:c r="E425" s="233" t="n">
        <x:v>2</x:v>
      </x:c>
      <x:c r="F425" s="233" t="n">
        <x:v>1</x:v>
      </x:c>
      <x:c r="G425" s="233" t="n">
        <x:v>0</x:v>
      </x:c>
      <x:c r="H425" s="232" t="str">
        <x:v>1 service failure; 1 no maladministration</x:v>
      </x:c>
      <x:c r="I425" s="232" t="str">
        <x:v>https://www.housing-ombudsman.org.uk/decisions/peabody-trust-202215699/</x:v>
      </x:c>
    </x:row>
    <x:row r="426" ht="34" customHeight="1">
      <x:c r="A426" s="134" t="str">
        <x:v>202208366</x:v>
      </x:c>
      <x:c r="B426" s="231" t="n">
        <x:v>45278</x:v>
      </x:c>
      <x:c r="C426" s="231" t="n">
        <x:v>45384</x:v>
      </x:c>
      <x:c r="D426" s="232" t="str">
        <x:v>Complaint handling; Service charges</x:v>
      </x:c>
      <x:c r="E426" s="233" t="n">
        <x:v>2</x:v>
      </x:c>
      <x:c r="F426" s="233" t="n">
        <x:v>0</x:v>
      </x:c>
      <x:c r="G426" s="233" t="n">
        <x:v>0</x:v>
      </x:c>
      <x:c r="H426" s="232" t="str">
        <x:v>1 reasonable redress; 1 no maladministration</x:v>
      </x:c>
      <x:c r="I426" s="232" t="str">
        <x:v>https://www.housing-ombudsman.org.uk/decisions/peabody-trust-202208366/</x:v>
      </x:c>
    </x:row>
    <x:row r="427" ht="34" customHeight="1">
      <x:c r="A427" s="134" t="str">
        <x:v>202114635</x:v>
      </x:c>
      <x:c r="B427" s="231" t="n">
        <x:v>45275</x:v>
      </x:c>
      <x:c r="C427" s="231" t="n">
        <x:v>45370</x:v>
      </x:c>
      <x:c r="D427" s="232" t="str">
        <x:v>Complaint handling; Pests</x:v>
      </x:c>
      <x:c r="E427" s="233" t="n">
        <x:v>2</x:v>
      </x:c>
      <x:c r="F427" s="233" t="n">
        <x:v>0</x:v>
      </x:c>
      <x:c r="G427" s="233" t="n">
        <x:v>0</x:v>
      </x:c>
      <x:c r="H427" s="232" t="str">
        <x:v>2 reasonable redress</x:v>
      </x:c>
      <x:c r="I427" s="232" t="str">
        <x:v>https://www.housing-ombudsman.org.uk/decisions/peabody-trust-202114635/</x:v>
      </x:c>
    </x:row>
    <x:row r="428" ht="34" customHeight="1">
      <x:c r="A428" s="134" t="str">
        <x:v>202102403</x:v>
      </x:c>
      <x:c r="B428" s="231" t="n">
        <x:v>45275</x:v>
      </x:c>
      <x:c r="C428" s="231" t="n">
        <x:v>45370</x:v>
      </x:c>
      <x:c r="D428" s="232" t="str">
        <x:v>Complaint handling; Estate and communal services</x:v>
      </x:c>
      <x:c r="E428" s="233" t="n">
        <x:v>2</x:v>
      </x:c>
      <x:c r="F428" s="233" t="n">
        <x:v>2</x:v>
      </x:c>
      <x:c r="G428" s="233" t="n">
        <x:v>0</x:v>
      </x:c>
      <x:c r="H428" s="232" t="str">
        <x:v>2 maladministration</x:v>
      </x:c>
      <x:c r="I428" s="232" t="str">
        <x:v>https://www.housing-ombudsman.org.uk/decisions/peabody-trust-202102403/</x:v>
      </x:c>
    </x:row>
    <x:row r="429" ht="34" customHeight="1">
      <x:c r="A429" s="134" t="str">
        <x:v>202223341</x:v>
      </x:c>
      <x:c r="B429" s="231" t="n">
        <x:v>45266</x:v>
      </x:c>
      <x:c r="C429" s="231" t="n">
        <x:v>45384</x:v>
      </x:c>
      <x:c r="D429" s="232" t="str">
        <x:v>Complaint handling; Gas, water and utilities</x:v>
      </x:c>
      <x:c r="E429" s="233" t="n">
        <x:v>2</x:v>
      </x:c>
      <x:c r="F429" s="233" t="n">
        <x:v>2</x:v>
      </x:c>
      <x:c r="G429" s="233" t="n">
        <x:v>1</x:v>
      </x:c>
      <x:c r="H429" s="232" t="str">
        <x:v>1 severe maladministration; 1 service failure</x:v>
      </x:c>
      <x:c r="I429" s="232" t="str">
        <x:v>https://www.housing-ombudsman.org.uk/decisions/peabody-trust-202223341/</x:v>
      </x:c>
    </x:row>
    <x:row r="430" ht="34" customHeight="1">
      <x:c r="A430" s="134" t="str">
        <x:v>202217713</x:v>
      </x:c>
      <x:c r="B430" s="231" t="n">
        <x:v>45260</x:v>
      </x:c>
      <x:c r="C430" s="231" t="n">
        <x:v>45398</x:v>
      </x:c>
      <x:c r="D430" s="232" t="str">
        <x:v>Complaint handling; Information and records; Repairs and maintenance</x:v>
      </x:c>
      <x:c r="E430" s="233" t="n">
        <x:v>3</x:v>
      </x:c>
      <x:c r="F430" s="233" t="n">
        <x:v>3</x:v>
      </x:c>
      <x:c r="G430" s="233" t="n">
        <x:v>1</x:v>
      </x:c>
      <x:c r="H430" s="232" t="str">
        <x:v>1 severe maladministration; 1 maladministration; 1 service failure</x:v>
      </x:c>
      <x:c r="I430" s="232" t="str">
        <x:v>https://www.housing-ombudsman.org.uk/decisions/peabody-trust-202217713/</x:v>
      </x:c>
    </x:row>
    <x:row r="431" ht="34" customHeight="1">
      <x:c r="A431" s="134" t="str">
        <x:v>202210638</x:v>
      </x:c>
      <x:c r="B431" s="231" t="n">
        <x:v>45260</x:v>
      </x:c>
      <x:c r="C431" s="231" t="n">
        <x:v>45407</x:v>
      </x:c>
      <x:c r="D431" s="232" t="str">
        <x:v>ASB and noise; Complaint handling; Staff conduct and communication</x:v>
      </x:c>
      <x:c r="E431" s="233" t="n">
        <x:v>5</x:v>
      </x:c>
      <x:c r="F431" s="233" t="n">
        <x:v>5</x:v>
      </x:c>
      <x:c r="G431" s="233" t="n">
        <x:v>0</x:v>
      </x:c>
      <x:c r="H431" s="232" t="str">
        <x:v>5 maladministration</x:v>
      </x:c>
      <x:c r="I431" s="232" t="str">
        <x:v>https://www.housing-ombudsman.org.uk/decisions/peabody-trust-202210638/</x:v>
      </x:c>
    </x:row>
    <x:row r="432" ht="34" customHeight="1">
      <x:c r="A432" s="134" t="str">
        <x:v>202111103</x:v>
      </x:c>
      <x:c r="B432" s="231" t="n">
        <x:v>45259</x:v>
      </x:c>
      <x:c r="C432" s="231" t="n">
        <x:v>45356</x:v>
      </x:c>
      <x:c r="D432" s="232" t="str">
        <x:v>Complaint handling; Repairs and maintenance</x:v>
      </x:c>
      <x:c r="E432" s="233" t="n">
        <x:v>2</x:v>
      </x:c>
      <x:c r="F432" s="233" t="n">
        <x:v>2</x:v>
      </x:c>
      <x:c r="G432" s="233" t="n">
        <x:v>0</x:v>
      </x:c>
      <x:c r="H432" s="232" t="str">
        <x:v>2 maladministration</x:v>
      </x:c>
      <x:c r="I432" s="232" t="str">
        <x:v>https://www.housing-ombudsman.org.uk/decisions/peabody-trust-202111103/</x:v>
      </x:c>
    </x:row>
    <x:row r="433" ht="34" customHeight="1">
      <x:c r="A433" s="134" t="str">
        <x:v>202200954</x:v>
      </x:c>
      <x:c r="B433" s="231" t="n">
        <x:v>45226</x:v>
      </x:c>
      <x:c r="C433" s="231" t="n">
        <x:v>45706</x:v>
      </x:c>
      <x:c r="D433" s="232" t="str">
        <x:v>Complaint handling; Information and records; Other or unclear</x:v>
      </x:c>
      <x:c r="E433" s="233" t="n">
        <x:v>3</x:v>
      </x:c>
      <x:c r="F433" s="233" t="n">
        <x:v>0</x:v>
      </x:c>
      <x:c r="G433" s="233" t="n">
        <x:v>0</x:v>
      </x:c>
      <x:c r="H433" s="232" t="str">
        <x:v>3 reasonable redress</x:v>
      </x:c>
      <x:c r="I433" s="232" t="str">
        <x:v>https://www.housing-ombudsman.org.uk/decisions/peabody-trust-202200954/</x:v>
      </x:c>
    </x:row>
    <x:row r="434" ht="34" customHeight="1">
      <x:c r="A434" s="134" t="str">
        <x:v>202224901</x:v>
      </x:c>
      <x:c r="B434" s="231" t="n">
        <x:v>45223</x:v>
      </x:c>
      <x:c r="C434" s="231" t="n">
        <x:v>45314</x:v>
      </x:c>
      <x:c r="D434" s="232" t="str">
        <x:v>Complaint handling; Information and records; Pests</x:v>
      </x:c>
      <x:c r="E434" s="233" t="n">
        <x:v>3</x:v>
      </x:c>
      <x:c r="F434" s="233" t="n">
        <x:v>3</x:v>
      </x:c>
      <x:c r="G434" s="233" t="n">
        <x:v>0</x:v>
      </x:c>
      <x:c r="H434" s="232" t="str">
        <x:v>2 maladministration; 1 service failure</x:v>
      </x:c>
      <x:c r="I434" s="232" t="str">
        <x:v>https://www.housing-ombudsman.org.uk/decisions/peabody-trust-202224901/</x:v>
      </x:c>
    </x:row>
    <x:row r="435" ht="34" customHeight="1">
      <x:c r="A435" s="134" t="str">
        <x:v>202106461</x:v>
      </x:c>
      <x:c r="B435" s="231" t="n">
        <x:v>45222</x:v>
      </x:c>
      <x:c r="C435" s="231" t="n">
        <x:v>45328</x:v>
      </x:c>
      <x:c r="D435" s="232" t="str">
        <x:v>ASB and noise; Complaint handling; Staff conduct and communication</x:v>
      </x:c>
      <x:c r="E435" s="233" t="n">
        <x:v>2</x:v>
      </x:c>
      <x:c r="F435" s="233" t="n">
        <x:v>2</x:v>
      </x:c>
      <x:c r="G435" s="233" t="n">
        <x:v>0</x:v>
      </x:c>
      <x:c r="H435" s="232" t="str">
        <x:v>2 maladministration</x:v>
      </x:c>
      <x:c r="I435" s="232" t="str">
        <x:v>https://www.housing-ombudsman.org.uk/decisions/peabody-trust-202106461/</x:v>
      </x:c>
    </x:row>
    <x:row r="436" ht="34" customHeight="1">
      <x:c r="A436" s="134" t="str">
        <x:v>202013606</x:v>
      </x:c>
      <x:c r="B436" s="231" t="n">
        <x:v>45211</x:v>
      </x:c>
      <x:c r="C436" s="231" t="n">
        <x:v>45804</x:v>
      </x:c>
      <x:c r="D436" s="232" t="str">
        <x:v>Complaint handling; Estate and communal services</x:v>
      </x:c>
      <x:c r="E436" s="233" t="n">
        <x:v>2</x:v>
      </x:c>
      <x:c r="F436" s="233" t="n">
        <x:v>2</x:v>
      </x:c>
      <x:c r="G436" s="233" t="n">
        <x:v>0</x:v>
      </x:c>
      <x:c r="H436" s="232" t="str">
        <x:v>1 maladministration; 1 service failure</x:v>
      </x:c>
      <x:c r="I436" s="232" t="str">
        <x:v>https://www.housing-ombudsman.org.uk/decisions/peabody-trust-202013606/</x:v>
      </x:c>
    </x:row>
    <x:row r="437" ht="34" customHeight="1">
      <x:c r="A437" s="134" t="str">
        <x:v>202120467</x:v>
      </x:c>
      <x:c r="B437" s="231" t="n">
        <x:v>45208</x:v>
      </x:c>
      <x:c r="C437" s="231" t="n">
        <x:v>45370</x:v>
      </x:c>
      <x:c r="D437" s="232" t="str">
        <x:v>ASB and noise; Complaint handling; Information and records; Other or unclear; Staff conduct and communication</x:v>
      </x:c>
      <x:c r="E437" s="233" t="n">
        <x:v>3</x:v>
      </x:c>
      <x:c r="F437" s="233" t="n">
        <x:v>3</x:v>
      </x:c>
      <x:c r="G437" s="233" t="n">
        <x:v>0</x:v>
      </x:c>
      <x:c r="H437" s="232" t="str">
        <x:v>3 maladministration</x:v>
      </x:c>
      <x:c r="I437" s="232" t="str">
        <x:v>https://www.housing-ombudsman.org.uk/decisions/peabody-trust-202120467/</x:v>
      </x:c>
    </x:row>
    <x:row r="438" ht="34" customHeight="1">
      <x:c r="A438" s="134" t="str">
        <x:v>202208163</x:v>
      </x:c>
      <x:c r="B438" s="231" t="n">
        <x:v>45199</x:v>
      </x:c>
      <x:c r="C438" s="231" t="n">
        <x:v>45408</x:v>
      </x:c>
      <x:c r="D438" s="232" t="str">
        <x:v>Other or unclear</x:v>
      </x:c>
      <x:c r="E438" s="233" t="n">
        <x:v>2</x:v>
      </x:c>
      <x:c r="F438" s="233" t="n">
        <x:v>2</x:v>
      </x:c>
      <x:c r="G438" s="233" t="n">
        <x:v>0</x:v>
      </x:c>
      <x:c r="H438" s="232" t="str">
        <x:v>2 maladministration</x:v>
      </x:c>
      <x:c r="I438" s="232" t="str">
        <x:v>https://www.housing-ombudsman.org.uk/decisions/peabody-trust-202208163/</x:v>
      </x:c>
    </x:row>
    <x:row r="439" ht="34" customHeight="1">
      <x:c r="A439" s="134" t="str">
        <x:v>202122409</x:v>
      </x:c>
      <x:c r="B439" s="231" t="n">
        <x:v>45198</x:v>
      </x:c>
      <x:c r="C439" s="231" t="n">
        <x:v>45314</x:v>
      </x:c>
      <x:c r="D439" s="232" t="str">
        <x:v>Complaint handling; Information and records; Repairs and maintenance; Staff conduct and communication; Tenancy and lease management; Vulnerability and adaptations</x:v>
      </x:c>
      <x:c r="E439" s="233" t="n">
        <x:v>4</x:v>
      </x:c>
      <x:c r="F439" s="233" t="n">
        <x:v>4</x:v>
      </x:c>
      <x:c r="G439" s="233" t="n">
        <x:v>0</x:v>
      </x:c>
      <x:c r="H439" s="232" t="str">
        <x:v>4 maladministration</x:v>
      </x:c>
      <x:c r="I439" s="232" t="str">
        <x:v>https://www.housing-ombudsman.org.uk/decisions/peabody-trust-202122409/</x:v>
      </x:c>
    </x:row>
    <x:row r="440" ht="34" customHeight="1">
      <x:c r="A440" s="134" t="str">
        <x:v>202120741</x:v>
      </x:c>
      <x:c r="B440" s="231" t="n">
        <x:v>45195</x:v>
      </x:c>
      <x:c r="C440" s="231" t="n">
        <x:v>45748</x:v>
      </x:c>
      <x:c r="D440" s="232" t="str">
        <x:v>Complaint handling; Gas, water and utilities</x:v>
      </x:c>
      <x:c r="E440" s="233" t="n">
        <x:v>2</x:v>
      </x:c>
      <x:c r="F440" s="233" t="n">
        <x:v>0</x:v>
      </x:c>
      <x:c r="G440" s="233" t="n">
        <x:v>0</x:v>
      </x:c>
      <x:c r="H440" s="232" t="str">
        <x:v>1 reasonable redress; 1 no maladministration</x:v>
      </x:c>
      <x:c r="I440" s="232" t="str">
        <x:v>https://www.housing-ombudsman.org.uk/decisions/peabody-trust-202120741/</x:v>
      </x:c>
    </x:row>
    <x:row r="441" ht="34" customHeight="1">
      <x:c r="A441" s="134" t="str">
        <x:v>202117274</x:v>
      </x:c>
      <x:c r="B441" s="231" t="n">
        <x:v>45195</x:v>
      </x:c>
      <x:c r="C441" s="231" t="n">
        <x:v>45846</x:v>
      </x:c>
      <x:c r="D441" s="232" t="str">
        <x:v>Building and fire safety; Complaint handling; Heating and hot water; Other or unclear; Repairs and maintenance; Staff conduct and communication</x:v>
      </x:c>
      <x:c r="E441" s="233" t="n">
        <x:v>3</x:v>
      </x:c>
      <x:c r="F441" s="233" t="n">
        <x:v>2</x:v>
      </x:c>
      <x:c r="G441" s="233" t="n">
        <x:v>0</x:v>
      </x:c>
      <x:c r="H441" s="232" t="str">
        <x:v>2 maladministration; 1 no maladministration</x:v>
      </x:c>
      <x:c r="I441" s="232" t="str">
        <x:v>https://www.housing-ombudsman.org.uk/decisions/peabody-trust-202117274/</x:v>
      </x:c>
    </x:row>
    <x:row r="442" ht="34" customHeight="1">
      <x:c r="A442" s="134" t="str">
        <x:v>202118747</x:v>
      </x:c>
      <x:c r="B442" s="231" t="n">
        <x:v>45189</x:v>
      </x:c>
      <x:c r="C442" s="231" t="n">
        <x:v>45300</x:v>
      </x:c>
      <x:c r="D442" s="232" t="str">
        <x:v>Complaint handling; Damp and mould</x:v>
      </x:c>
      <x:c r="E442" s="233" t="n">
        <x:v>2</x:v>
      </x:c>
      <x:c r="F442" s="233" t="n">
        <x:v>2</x:v>
      </x:c>
      <x:c r="G442" s="233" t="n">
        <x:v>0</x:v>
      </x:c>
      <x:c r="H442" s="232" t="str">
        <x:v>2 maladministration</x:v>
      </x:c>
      <x:c r="I442" s="232" t="str">
        <x:v>https://www.housing-ombudsman.org.uk/decisions/peabody-trust-202118747/</x:v>
      </x:c>
    </x:row>
    <x:row r="443" ht="34" customHeight="1">
      <x:c r="A443" s="134" t="str">
        <x:v>202117348</x:v>
      </x:c>
      <x:c r="B443" s="231" t="n">
        <x:v>45188</x:v>
      </x:c>
      <x:c r="C443" s="231" t="n">
        <x:v>45281</x:v>
      </x:c>
      <x:c r="D443" s="232" t="str">
        <x:v>Other or unclear; Tenancy and lease management</x:v>
      </x:c>
      <x:c r="E443" s="233" t="n">
        <x:v>2</x:v>
      </x:c>
      <x:c r="F443" s="233" t="n">
        <x:v>2</x:v>
      </x:c>
      <x:c r="G443" s="233" t="n">
        <x:v>0</x:v>
      </x:c>
      <x:c r="H443" s="232" t="str">
        <x:v>2 maladministration</x:v>
      </x:c>
      <x:c r="I443" s="232" t="str">
        <x:v>https://www.housing-ombudsman.org.uk/decisions/peabody-trust-202117348/</x:v>
      </x:c>
    </x:row>
    <x:row r="444" ht="34" customHeight="1">
      <x:c r="A444" s="134" t="str">
        <x:v>202108894</x:v>
      </x:c>
      <x:c r="B444" s="231" t="n">
        <x:v>45188</x:v>
      </x:c>
      <x:c r="C444" s="231" t="n">
        <x:v>45281</x:v>
      </x:c>
      <x:c r="D444" s="232" t="str">
        <x:v>Complaint handling; Other or unclear; Property condition at letting</x:v>
      </x:c>
      <x:c r="E444" s="233" t="n">
        <x:v>3</x:v>
      </x:c>
      <x:c r="F444" s="233" t="n">
        <x:v>2</x:v>
      </x:c>
      <x:c r="G444" s="233" t="n">
        <x:v>0</x:v>
      </x:c>
      <x:c r="H444" s="232" t="str">
        <x:v>1 maladministration; 1 service failure; 1 no maladministration</x:v>
      </x:c>
      <x:c r="I444" s="232" t="str">
        <x:v>https://www.housing-ombudsman.org.uk/decisions/peabody-trust-202108894/</x:v>
      </x:c>
    </x:row>
    <x:row r="445" ht="34" customHeight="1">
      <x:c r="A445" s="134" t="str">
        <x:v>202212355</x:v>
      </x:c>
      <x:c r="B445" s="231" t="n">
        <x:v>45175</x:v>
      </x:c>
      <x:c r="C445" s="231" t="n">
        <x:v>45281</x:v>
      </x:c>
      <x:c r="D445" s="232" t="str">
        <x:v>Other or unclear</x:v>
      </x:c>
      <x:c r="E445" s="233" t="n">
        <x:v>1</x:v>
      </x:c>
      <x:c r="F445" s="233" t="n">
        <x:v>0</x:v>
      </x:c>
      <x:c r="G445" s="233" t="n">
        <x:v>0</x:v>
      </x:c>
      <x:c r="H445" s="232" t="str">
        <x:v>1 reasonable redress</x:v>
      </x:c>
      <x:c r="I445" s="232" t="str">
        <x:v>https://www.housing-ombudsman.org.uk/decisions/peabody-trust-202212355/</x:v>
      </x:c>
    </x:row>
    <x:row r="446" ht="34" customHeight="1">
      <x:c r="A446" s="134" t="str">
        <x:v>202120342</x:v>
      </x:c>
      <x:c r="B446" s="231" t="n">
        <x:v>45174</x:v>
      </x:c>
      <x:c r="C446" s="231" t="n">
        <x:v>45279</x:v>
      </x:c>
      <x:c r="D446" s="232" t="str">
        <x:v>Complaint handling; Damp and mould; Information and records</x:v>
      </x:c>
      <x:c r="E446" s="233" t="n">
        <x:v>3</x:v>
      </x:c>
      <x:c r="F446" s="233" t="n">
        <x:v>3</x:v>
      </x:c>
      <x:c r="G446" s="233" t="n">
        <x:v>0</x:v>
      </x:c>
      <x:c r="H446" s="232" t="str">
        <x:v>3 maladministration</x:v>
      </x:c>
      <x:c r="I446" s="232" t="str">
        <x:v>https://www.housing-ombudsman.org.uk/decisions/peabody-trust-202120342/</x:v>
      </x:c>
    </x:row>
    <x:row r="447" ht="34" customHeight="1">
      <x:c r="A447" s="134" t="str">
        <x:v>202215468</x:v>
      </x:c>
      <x:c r="B447" s="231" t="n">
        <x:v>45162</x:v>
      </x:c>
      <x:c r="C447" s="231" t="n">
        <x:v>45258</x:v>
      </x:c>
      <x:c r="D447" s="232" t="str">
        <x:v>Complaint handling; Leaks and water ingress</x:v>
      </x:c>
      <x:c r="E447" s="233" t="n">
        <x:v>2</x:v>
      </x:c>
      <x:c r="F447" s="233" t="n">
        <x:v>0</x:v>
      </x:c>
      <x:c r="G447" s="233" t="n">
        <x:v>0</x:v>
      </x:c>
      <x:c r="H447" s="232" t="str">
        <x:v>2 reasonable redress</x:v>
      </x:c>
      <x:c r="I447" s="232" t="str">
        <x:v>https://www.housing-ombudsman.org.uk/decisions/peabody-trust-202215468/</x:v>
      </x:c>
    </x:row>
    <x:row r="448" ht="34" customHeight="1">
      <x:c r="A448" s="134" t="str">
        <x:v>202215428</x:v>
      </x:c>
      <x:c r="B448" s="231" t="n">
        <x:v>45162</x:v>
      </x:c>
      <x:c r="C448" s="231" t="n">
        <x:v>45258</x:v>
      </x:c>
      <x:c r="D448" s="232" t="str">
        <x:v>Complaint handling; Damp and mould; Leaks and water ingress</x:v>
      </x:c>
      <x:c r="E448" s="233" t="n">
        <x:v>2</x:v>
      </x:c>
      <x:c r="F448" s="233" t="n">
        <x:v>0</x:v>
      </x:c>
      <x:c r="G448" s="233" t="n">
        <x:v>0</x:v>
      </x:c>
      <x:c r="H448" s="232" t="str">
        <x:v>2 reasonable redress</x:v>
      </x:c>
      <x:c r="I448" s="232" t="str">
        <x:v>https://www.housing-ombudsman.org.uk/decisions/peabody-trust-202215428/</x:v>
      </x:c>
    </x:row>
    <x:row r="449" ht="34" customHeight="1">
      <x:c r="A449" s="134" t="str">
        <x:v>202200114</x:v>
      </x:c>
      <x:c r="B449" s="231" t="n">
        <x:v>45153</x:v>
      </x:c>
      <x:c r="C449" s="231" t="n">
        <x:v>45405</x:v>
      </x:c>
      <x:c r="D449" s="232" t="str">
        <x:v>ASB and noise; Building and fire safety; Complaint handling</x:v>
      </x:c>
      <x:c r="E449" s="233" t="n">
        <x:v>3</x:v>
      </x:c>
      <x:c r="F449" s="233" t="n">
        <x:v>1</x:v>
      </x:c>
      <x:c r="G449" s="233" t="n">
        <x:v>0</x:v>
      </x:c>
      <x:c r="H449" s="232" t="str">
        <x:v>1 maladministration; 1 reasonable redress; 1 no maladministration</x:v>
      </x:c>
      <x:c r="I449" s="232" t="str">
        <x:v>https://www.housing-ombudsman.org.uk/decisions/peabody-trust-202200114/</x:v>
      </x:c>
    </x:row>
    <x:row r="450" ht="34" customHeight="1">
      <x:c r="A450" s="134" t="str">
        <x:v>202200039</x:v>
      </x:c>
      <x:c r="B450" s="231" t="n">
        <x:v>45148</x:v>
      </x:c>
      <x:c r="C450" s="231" t="n">
        <x:v>45274</x:v>
      </x:c>
      <x:c r="D450" s="232" t="str">
        <x:v>Complaint handling; Repairs and maintenance</x:v>
      </x:c>
      <x:c r="E450" s="233" t="n">
        <x:v>2</x:v>
      </x:c>
      <x:c r="F450" s="233" t="n">
        <x:v>2</x:v>
      </x:c>
      <x:c r="G450" s="233" t="n">
        <x:v>0</x:v>
      </x:c>
      <x:c r="H450" s="232" t="str">
        <x:v>2 maladministration</x:v>
      </x:c>
      <x:c r="I450" s="232" t="str">
        <x:v>https://www.housing-ombudsman.org.uk/decisions/peabody-trust-202200039/</x:v>
      </x:c>
    </x:row>
    <x:row r="451" ht="34" customHeight="1">
      <x:c r="A451" s="134" t="str">
        <x:v>202202042</x:v>
      </x:c>
      <x:c r="B451" s="231" t="n">
        <x:v>45138</x:v>
      </x:c>
      <x:c r="C451" s="231" t="n">
        <x:v>45603</x:v>
      </x:c>
      <x:c r="D451" s="232" t="str">
        <x:v>ASB and noise</x:v>
      </x:c>
      <x:c r="E451" s="233" t="n">
        <x:v>1</x:v>
      </x:c>
      <x:c r="F451" s="233" t="n">
        <x:v>1</x:v>
      </x:c>
      <x:c r="G451" s="233" t="n">
        <x:v>0</x:v>
      </x:c>
      <x:c r="H451" s="232" t="str">
        <x:v>1 maladministration</x:v>
      </x:c>
      <x:c r="I451" s="232" t="str">
        <x:v>https://www.housing-ombudsman.org.uk/decisions/peabody-trust-202202042/</x:v>
      </x:c>
    </x:row>
    <x:row r="452" ht="34" customHeight="1">
      <x:c r="A452" s="134" t="str">
        <x:v>202117790</x:v>
      </x:c>
      <x:c r="B452" s="231" t="n">
        <x:v>45138</x:v>
      </x:c>
      <x:c r="C452" s="231" t="n">
        <x:v>45278</x:v>
      </x:c>
      <x:c r="D452" s="232" t="str">
        <x:v>ASB and noise; Complaint handling; Leaks and water ingress; Repairs and maintenance</x:v>
      </x:c>
      <x:c r="E452" s="233" t="n">
        <x:v>5</x:v>
      </x:c>
      <x:c r="F452" s="233" t="n">
        <x:v>2</x:v>
      </x:c>
      <x:c r="G452" s="233" t="n">
        <x:v>0</x:v>
      </x:c>
      <x:c r="H452" s="232" t="str">
        <x:v>2 service failure; 3 no maladministration</x:v>
      </x:c>
      <x:c r="I452" s="232" t="str">
        <x:v>https://www.housing-ombudsman.org.uk/decisions/peabody-trust-202117790/</x:v>
      </x:c>
    </x:row>
    <x:row r="453" ht="34" customHeight="1">
      <x:c r="A453" s="134" t="str">
        <x:v>202100517</x:v>
      </x:c>
      <x:c r="B453" s="231" t="n">
        <x:v>45121</x:v>
      </x:c>
      <x:c r="C453" s="231" t="n">
        <x:v>45274</x:v>
      </x:c>
      <x:c r="D453" s="232" t="str">
        <x:v>Leaks and water ingress</x:v>
      </x:c>
      <x:c r="E453" s="233" t="n">
        <x:v>2</x:v>
      </x:c>
      <x:c r="F453" s="233" t="n">
        <x:v>0</x:v>
      </x:c>
      <x:c r="G453" s="233" t="n">
        <x:v>0</x:v>
      </x:c>
      <x:c r="H453" s="232" t="str">
        <x:v>1 reasonable redress; 1 no maladministration</x:v>
      </x:c>
      <x:c r="I453" s="232" t="str">
        <x:v>https://www.housing-ombudsman.org.uk/decisions/peabody-trust-202100517/</x:v>
      </x:c>
    </x:row>
    <x:row r="454" ht="34" customHeight="1">
      <x:c r="A454" s="134" t="str">
        <x:v>202214584</x:v>
      </x:c>
      <x:c r="B454" s="231" t="n">
        <x:v>45119</x:v>
      </x:c>
      <x:c r="C454" s="231" t="n">
        <x:v>45272</x:v>
      </x:c>
      <x:c r="D454" s="232" t="str">
        <x:v>Complaint handling; Repairs and maintenance</x:v>
      </x:c>
      <x:c r="E454" s="233" t="n">
        <x:v>2</x:v>
      </x:c>
      <x:c r="F454" s="233" t="n">
        <x:v>0</x:v>
      </x:c>
      <x:c r="G454" s="233" t="n">
        <x:v>0</x:v>
      </x:c>
      <x:c r="H454" s="232" t="str">
        <x:v>2 reasonable redress</x:v>
      </x:c>
      <x:c r="I454" s="232" t="str">
        <x:v>https://www.housing-ombudsman.org.uk/decisions/peabody-trust-202214584/</x:v>
      </x:c>
    </x:row>
    <x:row r="455" ht="34" customHeight="1">
      <x:c r="A455" s="134" t="str">
        <x:v>202203833</x:v>
      </x:c>
      <x:c r="B455" s="231" t="n">
        <x:v>45118</x:v>
      </x:c>
      <x:c r="C455" s="231" t="n">
        <x:v>45273</x:v>
      </x:c>
      <x:c r="D455" s="232" t="str">
        <x:v>Heating and hot water; Repairs and maintenance</x:v>
      </x:c>
      <x:c r="E455" s="233" t="n">
        <x:v>1</x:v>
      </x:c>
      <x:c r="F455" s="233" t="n">
        <x:v>1</x:v>
      </x:c>
      <x:c r="G455" s="233" t="n">
        <x:v>0</x:v>
      </x:c>
      <x:c r="H455" s="232" t="str">
        <x:v>1 service failure</x:v>
      </x:c>
      <x:c r="I455" s="232" t="str">
        <x:v>https://www.housing-ombudsman.org.uk/decisions/peabody-trust-202203833/</x:v>
      </x:c>
    </x:row>
    <x:row r="456" ht="34" customHeight="1">
      <x:c r="A456" s="134" t="str">
        <x:v>202116900</x:v>
      </x:c>
      <x:c r="B456" s="231" t="n">
        <x:v>45107</x:v>
      </x:c>
      <x:c r="C456" s="231" t="n">
        <x:v>45253</x:v>
      </x:c>
      <x:c r="D456" s="232" t="str">
        <x:v>Compensation and insurance; Repairs and maintenance</x:v>
      </x:c>
      <x:c r="E456" s="233" t="n">
        <x:v>1</x:v>
      </x:c>
      <x:c r="F456" s="233" t="n">
        <x:v>1</x:v>
      </x:c>
      <x:c r="G456" s="233" t="n">
        <x:v>1</x:v>
      </x:c>
      <x:c r="H456" s="232" t="str">
        <x:v>1 severe maladministration</x:v>
      </x:c>
      <x:c r="I456" s="232" t="str">
        <x:v>https://www.housing-ombudsman.org.uk/decisions/peabody-trust-202116900/</x:v>
      </x:c>
    </x:row>
    <x:row r="457" ht="34" customHeight="1">
      <x:c r="A457" s="134" t="str">
        <x:v>202201791</x:v>
      </x:c>
      <x:c r="B457" s="231" t="n">
        <x:v>45106</x:v>
      </x:c>
      <x:c r="C457" s="231" t="n">
        <x:v>45253</x:v>
      </x:c>
      <x:c r="D457" s="232" t="str">
        <x:v>Complaint handling; Damp and mould; Repairs and maintenance</x:v>
      </x:c>
      <x:c r="E457" s="233" t="n">
        <x:v>3</x:v>
      </x:c>
      <x:c r="F457" s="233" t="n">
        <x:v>3</x:v>
      </x:c>
      <x:c r="G457" s="233" t="n">
        <x:v>1</x:v>
      </x:c>
      <x:c r="H457" s="232" t="str">
        <x:v>1 severe maladministration; 2 maladministration</x:v>
      </x:c>
      <x:c r="I457" s="232" t="str">
        <x:v>https://www.housing-ombudsman.org.uk/decisions/peabody-trust-202201791/</x:v>
      </x:c>
    </x:row>
    <x:row r="458" ht="34" customHeight="1">
      <x:c r="A458" s="134" t="str">
        <x:v>202201395</x:v>
      </x:c>
      <x:c r="B458" s="231" t="n">
        <x:v>45105</x:v>
      </x:c>
      <x:c r="C458" s="231" t="n">
        <x:v>45260</x:v>
      </x:c>
      <x:c r="D458" s="232" t="str">
        <x:v>Complaint handling; Vulnerability and adaptations</x:v>
      </x:c>
      <x:c r="E458" s="233" t="n">
        <x:v>2</x:v>
      </x:c>
      <x:c r="F458" s="233" t="n">
        <x:v>2</x:v>
      </x:c>
      <x:c r="G458" s="233" t="n">
        <x:v>1</x:v>
      </x:c>
      <x:c r="H458" s="232" t="str">
        <x:v>1 severe maladministration; 1 maladministration</x:v>
      </x:c>
      <x:c r="I458" s="232" t="str">
        <x:v>https://www.housing-ombudsman.org.uk/decisions/peabody-trust-202201395/</x:v>
      </x:c>
    </x:row>
    <x:row r="459" ht="34" customHeight="1">
      <x:c r="A459" s="134" t="str">
        <x:v>202122368</x:v>
      </x:c>
      <x:c r="B459" s="231" t="n">
        <x:v>45104</x:v>
      </x:c>
      <x:c r="C459" s="231" t="n">
        <x:v>45261</x:v>
      </x:c>
      <x:c r="D459" s="232" t="str">
        <x:v>Compensation and insurance</x:v>
      </x:c>
      <x:c r="E459" s="233" t="n">
        <x:v>1</x:v>
      </x:c>
      <x:c r="F459" s="233" t="n">
        <x:v>0</x:v>
      </x:c>
      <x:c r="G459" s="233" t="n">
        <x:v>0</x:v>
      </x:c>
      <x:c r="H459" s="232" t="str">
        <x:v>1 no maladministration</x:v>
      </x:c>
      <x:c r="I459" s="232" t="str">
        <x:v>https://www.housing-ombudsman.org.uk/decisions/peabody-trust-202122368/</x:v>
      </x:c>
    </x:row>
    <x:row r="460" ht="34" customHeight="1">
      <x:c r="A460" s="134" t="str">
        <x:v>202011460</x:v>
      </x:c>
      <x:c r="B460" s="231" t="n">
        <x:v>45104</x:v>
      </x:c>
      <x:c r="C460" s="231" t="n">
        <x:v>45748</x:v>
      </x:c>
      <x:c r="D460" s="232" t="str">
        <x:v>Building and fire safety; Complaint handling; Information and records</x:v>
      </x:c>
      <x:c r="E460" s="233" t="n">
        <x:v>3</x:v>
      </x:c>
      <x:c r="F460" s="233" t="n">
        <x:v>1</x:v>
      </x:c>
      <x:c r="G460" s="233" t="n">
        <x:v>0</x:v>
      </x:c>
      <x:c r="H460" s="232" t="str">
        <x:v>1 maladministration; 2 no maladministration</x:v>
      </x:c>
      <x:c r="I460" s="232" t="str">
        <x:v>https://www.housing-ombudsman.org.uk/decisions/peabody-trust-202011460/</x:v>
      </x:c>
    </x:row>
    <x:row r="461" ht="34" customHeight="1">
      <x:c r="A461" s="134" t="str">
        <x:v>202007657</x:v>
      </x:c>
      <x:c r="B461" s="231" t="n">
        <x:v>45104</x:v>
      </x:c>
      <x:c r="C461" s="231" t="n">
        <x:v>45254</x:v>
      </x:c>
      <x:c r="D461" s="232" t="str">
        <x:v>Complaint handling; Leaks and water ingress; Repairs and maintenance</x:v>
      </x:c>
      <x:c r="E461" s="233" t="n">
        <x:v>2</x:v>
      </x:c>
      <x:c r="F461" s="233" t="n">
        <x:v>2</x:v>
      </x:c>
      <x:c r="G461" s="233" t="n">
        <x:v>0</x:v>
      </x:c>
      <x:c r="H461" s="232" t="str">
        <x:v>2 maladministration</x:v>
      </x:c>
      <x:c r="I461" s="232" t="str">
        <x:v>https://www.housing-ombudsman.org.uk/decisions/peabody-trust-202007657/</x:v>
      </x:c>
    </x:row>
    <x:row r="462" ht="34" customHeight="1">
      <x:c r="A462" s="134" t="str">
        <x:v>202202191</x:v>
      </x:c>
      <x:c r="B462" s="231" t="n">
        <x:v>45097</x:v>
      </x:c>
      <x:c r="C462" s="231" t="n">
        <x:v>45260</x:v>
      </x:c>
      <x:c r="D462" s="232" t="str">
        <x:v>Damp and mould</x:v>
      </x:c>
      <x:c r="E462" s="233" t="n">
        <x:v>1</x:v>
      </x:c>
      <x:c r="F462" s="233" t="n">
        <x:v>0</x:v>
      </x:c>
      <x:c r="G462" s="233" t="n">
        <x:v>0</x:v>
      </x:c>
      <x:c r="H462" s="232" t="str">
        <x:v>1 no maladministration</x:v>
      </x:c>
      <x:c r="I462" s="232" t="str">
        <x:v>https://www.housing-ombudsman.org.uk/decisions/peabody-trust-202202191/</x:v>
      </x:c>
    </x:row>
    <x:row r="463" ht="34" customHeight="1">
      <x:c r="A463" s="134" t="str">
        <x:v>202005714</x:v>
      </x:c>
      <x:c r="B463" s="231" t="n">
        <x:v>45096</x:v>
      </x:c>
      <x:c r="C463" s="231" t="n">
        <x:v>45260</x:v>
      </x:c>
      <x:c r="D463" s="232" t="str">
        <x:v>Complaint handling; Damp and mould; Estate and communal services; Leaks and water ingress; Repairs and maintenance</x:v>
      </x:c>
      <x:c r="E463" s="233" t="n">
        <x:v>3</x:v>
      </x:c>
      <x:c r="F463" s="233" t="n">
        <x:v>1</x:v>
      </x:c>
      <x:c r="G463" s="233" t="n">
        <x:v>0</x:v>
      </x:c>
      <x:c r="H463" s="232" t="str">
        <x:v>1 maladministration; 2 reasonable redress</x:v>
      </x:c>
      <x:c r="I463" s="232" t="str">
        <x:v>https://www.housing-ombudsman.org.uk/decisions/peabody-trust-202005714/</x:v>
      </x:c>
    </x:row>
    <x:row r="464" ht="34" customHeight="1">
      <x:c r="A464" s="134" t="str">
        <x:v>201900088</x:v>
      </x:c>
      <x:c r="B464" s="231" t="n">
        <x:v>45096</x:v>
      </x:c>
      <x:c r="C464" s="231" t="n">
        <x:v>45664</x:v>
      </x:c>
      <x:c r="D464" s="232" t="str">
        <x:v>ASB and noise; Complaint handling</x:v>
      </x:c>
      <x:c r="E464" s="233" t="n">
        <x:v>4</x:v>
      </x:c>
      <x:c r="F464" s="233" t="n">
        <x:v>3</x:v>
      </x:c>
      <x:c r="G464" s="233" t="n">
        <x:v>0</x:v>
      </x:c>
      <x:c r="H464" s="232" t="str">
        <x:v>2 maladministration; 1 service failure; 1 no maladministration</x:v>
      </x:c>
      <x:c r="I464" s="232" t="str">
        <x:v>https://www.housing-ombudsman.org.uk/decisions/peabody-trust-201900088/</x:v>
      </x:c>
    </x:row>
    <x:row r="465" ht="34" customHeight="1">
      <x:c r="A465" s="134" t="str">
        <x:v>202104206</x:v>
      </x:c>
      <x:c r="B465" s="231" t="n">
        <x:v>45091</x:v>
      </x:c>
      <x:c r="C465" s="231" t="n">
        <x:v>45260</x:v>
      </x:c>
      <x:c r="D465" s="232" t="str">
        <x:v>ASB and noise; Compensation and insurance; Staff conduct and communication</x:v>
      </x:c>
      <x:c r="E465" s="233" t="n">
        <x:v>2</x:v>
      </x:c>
      <x:c r="F465" s="233" t="n">
        <x:v>0</x:v>
      </x:c>
      <x:c r="G465" s="233" t="n">
        <x:v>0</x:v>
      </x:c>
      <x:c r="H465" s="232" t="str">
        <x:v>1 reasonable redress; 1 no maladministration</x:v>
      </x:c>
      <x:c r="I465" s="232" t="str">
        <x:v>https://www.housing-ombudsman.org.uk/decisions/peabody-trust-202104206/</x:v>
      </x:c>
    </x:row>
    <x:row r="466" ht="34" customHeight="1">
      <x:c r="A466" s="134" t="str">
        <x:v>202125077</x:v>
      </x:c>
      <x:c r="B466" s="231" t="n">
        <x:v>45085</x:v>
      </x:c>
      <x:c r="C466" s="231" t="n">
        <x:v>45267</x:v>
      </x:c>
      <x:c r="D466" s="232" t="str">
        <x:v>ASB and noise; Complaint handling; Tenancy and lease management; Transfers and allocations</x:v>
      </x:c>
      <x:c r="E466" s="233" t="n">
        <x:v>3</x:v>
      </x:c>
      <x:c r="F466" s="233" t="n">
        <x:v>1</x:v>
      </x:c>
      <x:c r="G466" s="233" t="n">
        <x:v>0</x:v>
      </x:c>
      <x:c r="H466" s="232" t="str">
        <x:v>1 service failure; 2 no maladministration</x:v>
      </x:c>
      <x:c r="I466" s="232" t="str">
        <x:v>https://www.housing-ombudsman.org.uk/decisions/peabody-trust-202125077/</x:v>
      </x:c>
    </x:row>
    <x:row r="467" ht="34" customHeight="1">
      <x:c r="A467" s="134" t="str">
        <x:v>202015259</x:v>
      </x:c>
      <x:c r="B467" s="231" t="n">
        <x:v>45082</x:v>
      </x:c>
      <x:c r="C467" s="231" t="n">
        <x:v>45258</x:v>
      </x:c>
      <x:c r="D467" s="232" t="str">
        <x:v>Complaint handling; Repairs and maintenance</x:v>
      </x:c>
      <x:c r="E467" s="233" t="n">
        <x:v>2</x:v>
      </x:c>
      <x:c r="F467" s="233" t="n">
        <x:v>2</x:v>
      </x:c>
      <x:c r="G467" s="233" t="n">
        <x:v>0</x:v>
      </x:c>
      <x:c r="H467" s="232" t="str">
        <x:v>1 maladministration; 1 service failure</x:v>
      </x:c>
      <x:c r="I467" s="232" t="str">
        <x:v>https://www.housing-ombudsman.org.uk/decisions/peabody-trust-202015259/</x:v>
      </x:c>
    </x:row>
    <x:row r="468" ht="34" customHeight="1">
      <x:c r="A468" s="134" t="str">
        <x:v>202104592</x:v>
      </x:c>
      <x:c r="B468" s="231" t="n">
        <x:v>45077</x:v>
      </x:c>
      <x:c r="C468" s="231" t="n">
        <x:v>45274</x:v>
      </x:c>
      <x:c r="D468" s="232" t="str">
        <x:v>ASB and noise; Compensation and insurance; Complaint handling; Estate and communal services; Repairs and maintenance</x:v>
      </x:c>
      <x:c r="E468" s="233" t="n">
        <x:v>4</x:v>
      </x:c>
      <x:c r="F468" s="233" t="n">
        <x:v>3</x:v>
      </x:c>
      <x:c r="G468" s="233" t="n">
        <x:v>0</x:v>
      </x:c>
      <x:c r="H468" s="232" t="str">
        <x:v>1 maladministration; 2 service failure; 1 reasonable redress</x:v>
      </x:c>
      <x:c r="I468" s="232" t="str">
        <x:v>https://www.housing-ombudsman.org.uk/decisions/peabody-trust-202104592/</x:v>
      </x:c>
    </x:row>
    <x:row r="469" ht="34" customHeight="1">
      <x:c r="A469" s="134" t="str">
        <x:v>202208114</x:v>
      </x:c>
      <x:c r="B469" s="231" t="n">
        <x:v>45071</x:v>
      </x:c>
      <x:c r="C469" s="231" t="n">
        <x:v>45281</x:v>
      </x:c>
      <x:c r="D469" s="232" t="str">
        <x:v>Other or unclear; Transfers and allocations</x:v>
      </x:c>
      <x:c r="E469" s="233" t="n">
        <x:v>3</x:v>
      </x:c>
      <x:c r="F469" s="233" t="n">
        <x:v>2</x:v>
      </x:c>
      <x:c r="G469" s="233" t="n">
        <x:v>0</x:v>
      </x:c>
      <x:c r="H469" s="232" t="str">
        <x:v>2 service failure; 1 no maladministration</x:v>
      </x:c>
      <x:c r="I469" s="232" t="str">
        <x:v>https://www.housing-ombudsman.org.uk/decisions/peabody-trust-202208114/</x:v>
      </x:c>
    </x:row>
    <x:row r="470" ht="34" customHeight="1">
      <x:c r="A470" s="134" t="str">
        <x:v>201903951</x:v>
      </x:c>
      <x:c r="B470" s="231" t="n">
        <x:v>45065</x:v>
      </x:c>
      <x:c r="C470" s="231" t="n">
        <x:v>45272</x:v>
      </x:c>
      <x:c r="D470" s="232" t="str">
        <x:v>ASB and noise; Staff conduct and communication</x:v>
      </x:c>
      <x:c r="E470" s="233" t="n">
        <x:v>1</x:v>
      </x:c>
      <x:c r="F470" s="233" t="n">
        <x:v>0</x:v>
      </x:c>
      <x:c r="G470" s="233" t="n">
        <x:v>0</x:v>
      </x:c>
      <x:c r="H470" s="232" t="str">
        <x:v>1 reasonable redress</x:v>
      </x:c>
      <x:c r="I470" s="232" t="str">
        <x:v>https://www.housing-ombudsman.org.uk/decisions/peabody-trust-201903951/</x:v>
      </x:c>
    </x:row>
    <x:row r="471" ht="34" customHeight="1">
      <x:c r="A471" s="134" t="str">
        <x:v>202118841</x:v>
      </x:c>
      <x:c r="B471" s="231" t="n">
        <x:v>45064</x:v>
      </x:c>
      <x:c r="C471" s="231" t="n">
        <x:v>45258</x:v>
      </x:c>
      <x:c r="D471" s="232" t="str">
        <x:v>Complaint handling; Gas, water and utilities; Heating and hot water</x:v>
      </x:c>
      <x:c r="E471" s="233" t="n">
        <x:v>2</x:v>
      </x:c>
      <x:c r="F471" s="233" t="n">
        <x:v>2</x:v>
      </x:c>
      <x:c r="G471" s="233" t="n">
        <x:v>2</x:v>
      </x:c>
      <x:c r="H471" s="232" t="str">
        <x:v>2 severe maladministration</x:v>
      </x:c>
      <x:c r="I471" s="232" t="str">
        <x:v>https://www.housing-ombudsman.org.uk/decisions/peabody-trust-202118841/</x:v>
      </x:c>
    </x:row>
    <x:row r="472" ht="34" customHeight="1">
      <x:c r="A472" s="134" t="str">
        <x:v>202128172</x:v>
      </x:c>
      <x:c r="B472" s="231" t="n">
        <x:v>45063</x:v>
      </x:c>
      <x:c r="C472" s="231" t="n">
        <x:v>45274</x:v>
      </x:c>
      <x:c r="D472" s="232" t="str">
        <x:v>Complaint handling; Repairs and maintenance</x:v>
      </x:c>
      <x:c r="E472" s="233" t="n">
        <x:v>2</x:v>
      </x:c>
      <x:c r="F472" s="233" t="n">
        <x:v>0</x:v>
      </x:c>
      <x:c r="G472" s="233" t="n">
        <x:v>0</x:v>
      </x:c>
      <x:c r="H472" s="232" t="str">
        <x:v>2 reasonable redress</x:v>
      </x:c>
      <x:c r="I472" s="232" t="str">
        <x:v>https://www.housing-ombudsman.org.uk/decisions/peabody-trust-202128172/</x:v>
      </x:c>
    </x:row>
    <x:row r="473" ht="34" customHeight="1">
      <x:c r="A473" s="134" t="str">
        <x:v>202203299</x:v>
      </x:c>
      <x:c r="B473" s="231" t="n">
        <x:v>45062</x:v>
      </x:c>
      <x:c r="C473" s="231" t="n">
        <x:v>45258</x:v>
      </x:c>
      <x:c r="D473" s="232" t="str">
        <x:v>Complaint handling; Leaks and water ingress; Repairs and maintenance</x:v>
      </x:c>
      <x:c r="E473" s="233" t="n">
        <x:v>2</x:v>
      </x:c>
      <x:c r="F473" s="233" t="n">
        <x:v>2</x:v>
      </x:c>
      <x:c r="G473" s="233" t="n">
        <x:v>1</x:v>
      </x:c>
      <x:c r="H473" s="232" t="str">
        <x:v>1 severe maladministration; 1 maladministration</x:v>
      </x:c>
      <x:c r="I473" s="232" t="str">
        <x:v>https://www.housing-ombudsman.org.uk/decisions/peabody-trust-202203299/</x:v>
      </x:c>
    </x:row>
    <x:row r="474" ht="34" customHeight="1">
      <x:c r="A474" s="134" t="str">
        <x:v>202107763</x:v>
      </x:c>
      <x:c r="B474" s="231" t="n">
        <x:v>45061</x:v>
      </x:c>
      <x:c r="C474" s="231" t="n">
        <x:v>45274</x:v>
      </x:c>
      <x:c r="D474" s="232" t="str">
        <x:v>Building and fire safety; Complaint handling</x:v>
      </x:c>
      <x:c r="E474" s="233" t="n">
        <x:v>2</x:v>
      </x:c>
      <x:c r="F474" s="233" t="n">
        <x:v>2</x:v>
      </x:c>
      <x:c r="G474" s="233" t="n">
        <x:v>1</x:v>
      </x:c>
      <x:c r="H474" s="232" t="str">
        <x:v>1 severe maladministration; 1 maladministration</x:v>
      </x:c>
      <x:c r="I474" s="232" t="str">
        <x:v>https://www.housing-ombudsman.org.uk/decisions/peabody-trust-202107763/</x:v>
      </x:c>
    </x:row>
    <x:row r="475" ht="34" customHeight="1">
      <x:c r="A475" s="134" t="str">
        <x:v>202108030</x:v>
      </x:c>
      <x:c r="B475" s="231" t="n">
        <x:v>45051</x:v>
      </x:c>
      <x:c r="C475" s="231" t="n">
        <x:v>45267</x:v>
      </x:c>
      <x:c r="D475" s="232" t="str">
        <x:v>Complaint handling; Gas, water and utilities; Repairs and maintenance</x:v>
      </x:c>
      <x:c r="E475" s="233" t="n">
        <x:v>3</x:v>
      </x:c>
      <x:c r="F475" s="233" t="n">
        <x:v>2</x:v>
      </x:c>
      <x:c r="G475" s="233" t="n">
        <x:v>0</x:v>
      </x:c>
      <x:c r="H475" s="232" t="str">
        <x:v>1 maladministration; 1 service failure; 1 reasonable redress</x:v>
      </x:c>
      <x:c r="I475" s="232" t="str">
        <x:v>https://www.housing-ombudsman.org.uk/decisions/peabody-trust-202108030/</x:v>
      </x:c>
    </x:row>
    <x:row r="476" ht="34" customHeight="1">
      <x:c r="A476" s="134" t="str">
        <x:v>202112245</x:v>
      </x:c>
      <x:c r="B476" s="231" t="n">
        <x:v>45044</x:v>
      </x:c>
      <x:c r="C476" s="231" t="n">
        <x:v>45275</x:v>
      </x:c>
      <x:c r="D476" s="232" t="str">
        <x:v>Complaint handling; Repairs and maintenance</x:v>
      </x:c>
      <x:c r="E476" s="233" t="n">
        <x:v>2</x:v>
      </x:c>
      <x:c r="F476" s="233" t="n">
        <x:v>2</x:v>
      </x:c>
      <x:c r="G476" s="233" t="n">
        <x:v>0</x:v>
      </x:c>
      <x:c r="H476" s="232" t="str">
        <x:v>2 service failure</x:v>
      </x:c>
      <x:c r="I476" s="232" t="str">
        <x:v>https://www.housing-ombudsman.org.uk/decisions/peabody-trust-202112245/</x:v>
      </x:c>
    </x:row>
    <x:row r="477" ht="34" customHeight="1">
      <x:c r="A477" s="134" t="str">
        <x:v>202123937</x:v>
      </x:c>
      <x:c r="B477" s="231" t="n">
        <x:v>45036</x:v>
      </x:c>
      <x:c r="C477" s="231" t="n">
        <x:v>45258</x:v>
      </x:c>
      <x:c r="D477" s="232" t="str">
        <x:v>Complaint handling; Information and records; Service charges</x:v>
      </x:c>
      <x:c r="E477" s="233" t="n">
        <x:v>2</x:v>
      </x:c>
      <x:c r="F477" s="233" t="n">
        <x:v>1</x:v>
      </x:c>
      <x:c r="G477" s="233" t="n">
        <x:v>0</x:v>
      </x:c>
      <x:c r="H477" s="232" t="str">
        <x:v>1 maladministration; 1 reasonable redress</x:v>
      </x:c>
      <x:c r="I477" s="232" t="str">
        <x:v>https://www.housing-ombudsman.org.uk/decisions/peabody-trust-202123937/</x:v>
      </x:c>
    </x:row>
    <x:row r="478" ht="34" customHeight="1">
      <x:c r="A478" s="134" t="str">
        <x:v>202128179</x:v>
      </x:c>
      <x:c r="B478" s="231" t="n">
        <x:v>45035</x:v>
      </x:c>
      <x:c r="C478" s="231" t="n">
        <x:v>45267</x:v>
      </x:c>
      <x:c r="D478" s="232" t="str">
        <x:v>Complaint handling; Estate and communal services; Transfers and allocations</x:v>
      </x:c>
      <x:c r="E478" s="233" t="n">
        <x:v>2</x:v>
      </x:c>
      <x:c r="F478" s="233" t="n">
        <x:v>0</x:v>
      </x:c>
      <x:c r="G478" s="233" t="n">
        <x:v>0</x:v>
      </x:c>
      <x:c r="H478" s="232" t="str">
        <x:v>1 reasonable redress; 1 no maladministration</x:v>
      </x:c>
      <x:c r="I478" s="232" t="str">
        <x:v>https://www.housing-ombudsman.org.uk/decisions/peabody-trust-202128179/</x:v>
      </x:c>
    </x:row>
    <x:row r="479" ht="34" customHeight="1">
      <x:c r="A479" s="134" t="str">
        <x:v>202128473</x:v>
      </x:c>
      <x:c r="B479" s="231" t="n">
        <x:v>45029</x:v>
      </x:c>
      <x:c r="C479" s="231" t="n">
        <x:v>45258</x:v>
      </x:c>
      <x:c r="D479" s="232" t="str">
        <x:v>Complaint handling; Other or unclear; Repairs and maintenance; Temporary moves</x:v>
      </x:c>
      <x:c r="E479" s="233" t="n">
        <x:v>4</x:v>
      </x:c>
      <x:c r="F479" s="233" t="n">
        <x:v>1</x:v>
      </x:c>
      <x:c r="G479" s="233" t="n">
        <x:v>0</x:v>
      </x:c>
      <x:c r="H479" s="232" t="str">
        <x:v>1 maladministration; 2 reasonable redress; 1 no maladministration</x:v>
      </x:c>
      <x:c r="I479" s="232" t="str">
        <x:v>https://www.housing-ombudsman.org.uk/decisions/peabody-trust-202128473/</x:v>
      </x:c>
    </x:row>
    <x:row r="480" ht="34" customHeight="1">
      <x:c r="A480" s="134" t="str">
        <x:v>202200081</x:v>
      </x:c>
      <x:c r="B480" s="231" t="n">
        <x:v>45022</x:v>
      </x:c>
      <x:c r="C480" s="231" t="n">
        <x:v>45262</x:v>
      </x:c>
      <x:c r="D480" s="232" t="str">
        <x:v>Complaint handling; Rent and arrears; Service charges; Staff conduct and communication</x:v>
      </x:c>
      <x:c r="E480" s="233" t="n">
        <x:v>2</x:v>
      </x:c>
      <x:c r="F480" s="233" t="n">
        <x:v>2</x:v>
      </x:c>
      <x:c r="G480" s="233" t="n">
        <x:v>0</x:v>
      </x:c>
      <x:c r="H480" s="232" t="str">
        <x:v>2 maladministration</x:v>
      </x:c>
      <x:c r="I480" s="232" t="str">
        <x:v>https://www.housing-ombudsman.org.uk/decisions/peabody-trust-202200081/</x:v>
      </x:c>
    </x:row>
    <x:row r="481" ht="34" customHeight="1">
      <x:c r="A481" s="134" t="str">
        <x:v>202202611</x:v>
      </x:c>
      <x:c r="B481" s="231" t="n">
        <x:v>45016</x:v>
      </x:c>
      <x:c r="C481" s="231" t="n">
        <x:v>45132</x:v>
      </x:c>
      <x:c r="D481" s="232" t="str">
        <x:v>Complaint handling; Other or unclear</x:v>
      </x:c>
      <x:c r="E481" s="233" t="n">
        <x:v>2</x:v>
      </x:c>
      <x:c r="F481" s="233" t="n">
        <x:v>2</x:v>
      </x:c>
      <x:c r="G481" s="233" t="n">
        <x:v>0</x:v>
      </x:c>
      <x:c r="H481" s="232" t="str">
        <x:v>2 service failure</x:v>
      </x:c>
      <x:c r="I481" s="232" t="str">
        <x:v>https://www.housing-ombudsman.org.uk/decisions/peabody-trust-202202611/</x:v>
      </x:c>
    </x:row>
    <x:row r="482" ht="34" customHeight="1">
      <x:c r="A482" s="134" t="str">
        <x:v>202115463</x:v>
      </x:c>
      <x:c r="B482" s="231" t="n">
        <x:v>45016</x:v>
      </x:c>
      <x:c r="C482" s="231" t="n">
        <x:v>45314</x:v>
      </x:c>
      <x:c r="D482" s="232" t="str">
        <x:v>Complaint handling; Repairs and maintenance; Service charges; Staff conduct and communication</x:v>
      </x:c>
      <x:c r="E482" s="233" t="n">
        <x:v>4</x:v>
      </x:c>
      <x:c r="F482" s="233" t="n">
        <x:v>0</x:v>
      </x:c>
      <x:c r="G482" s="233" t="n">
        <x:v>0</x:v>
      </x:c>
      <x:c r="H482" s="232" t="str">
        <x:v>2 reasonable redress; 2 no maladministration</x:v>
      </x:c>
      <x:c r="I482" s="232" t="str">
        <x:v>https://www.housing-ombudsman.org.uk/decisions/peabody-trust-202115463/</x:v>
      </x:c>
    </x:row>
    <x:row r="483" ht="34" customHeight="1">
      <x:c r="A483" s="134" t="str">
        <x:v>202103988</x:v>
      </x:c>
      <x:c r="B483" s="231" t="n">
        <x:v>45002</x:v>
      </x:c>
      <x:c r="C483" s="231" t="n">
        <x:v>45258</x:v>
      </x:c>
      <x:c r="D483" s="232" t="str">
        <x:v>Complaint handling; Leaks and water ingress</x:v>
      </x:c>
      <x:c r="E483" s="233" t="n">
        <x:v>2</x:v>
      </x:c>
      <x:c r="F483" s="233" t="n">
        <x:v>1</x:v>
      </x:c>
      <x:c r="G483" s="233" t="n">
        <x:v>0</x:v>
      </x:c>
      <x:c r="H483" s="232" t="str">
        <x:v>1 maladministration; 1 no maladministration</x:v>
      </x:c>
      <x:c r="I483" s="232" t="str">
        <x:v>https://www.housing-ombudsman.org.uk/decisions/peabody-trust-202103988/</x:v>
      </x:c>
    </x:row>
    <x:row r="484" ht="34" customHeight="1">
      <x:c r="A484" s="134" t="str">
        <x:v>202104086</x:v>
      </x:c>
      <x:c r="B484" s="231" t="n">
        <x:v>44991</x:v>
      </x:c>
      <x:c r="C484" s="231" t="n">
        <x:v>46154</x:v>
      </x:c>
      <x:c r="D484" s="232" t="str">
        <x:v>Repairs and maintenance</x:v>
      </x:c>
      <x:c r="E484" s="233" t="n">
        <x:v>1</x:v>
      </x:c>
      <x:c r="F484" s="233" t="n">
        <x:v>0</x:v>
      </x:c>
      <x:c r="G484" s="233" t="n">
        <x:v>0</x:v>
      </x:c>
      <x:c r="H484" s="232" t="str">
        <x:v>1 no maladministration</x:v>
      </x:c>
      <x:c r="I484" s="232" t="str">
        <x:v>https://www.housing-ombudsman.org.uk/decisions/peabody-trust-202104086/</x:v>
      </x:c>
    </x:row>
    <x:row r="485" ht="34" customHeight="1">
      <x:c r="A485" s="134" t="str">
        <x:v>201902535</x:v>
      </x:c>
      <x:c r="B485" s="231" t="n">
        <x:v>44985</x:v>
      </x:c>
      <x:c r="C485" s="231" t="n">
        <x:v>45076</x:v>
      </x:c>
      <x:c r="D485" s="232" t="str">
        <x:v>Other or unclear</x:v>
      </x:c>
      <x:c r="E485" s="233" t="n">
        <x:v>1</x:v>
      </x:c>
      <x:c r="F485" s="233" t="n">
        <x:v>0</x:v>
      </x:c>
      <x:c r="G485" s="233" t="n">
        <x:v>0</x:v>
      </x:c>
      <x:c r="H485" s="232" t="str">
        <x:v>1 reasonable redress</x:v>
      </x:c>
      <x:c r="I485" s="232" t="str">
        <x:v>https://www.housing-ombudsman.org.uk/decisions/peabody-trust-201902535/</x:v>
      </x:c>
    </x:row>
    <x:row r="486" ht="34" customHeight="1">
      <x:c r="A486" s="134" t="str">
        <x:v>202210669</x:v>
      </x:c>
      <x:c r="B486" s="231" t="n">
        <x:v>44984</x:v>
      </x:c>
      <x:c r="C486" s="231" t="n">
        <x:v>45076</x:v>
      </x:c>
      <x:c r="D486" s="232" t="str">
        <x:v>Complaint handling</x:v>
      </x:c>
      <x:c r="E486" s="233" t="n">
        <x:v>1</x:v>
      </x:c>
      <x:c r="F486" s="233" t="n">
        <x:v>0</x:v>
      </x:c>
      <x:c r="G486" s="233" t="n">
        <x:v>0</x:v>
      </x:c>
      <x:c r="H486" s="232" t="str">
        <x:v>1 no maladministration</x:v>
      </x:c>
      <x:c r="I486" s="232" t="str">
        <x:v>https://www.housing-ombudsman.org.uk/decisions/peabody-trust-202210669/</x:v>
      </x:c>
    </x:row>
    <x:row r="487" ht="34" customHeight="1">
      <x:c r="A487" s="134" t="str">
        <x:v>202101617</x:v>
      </x:c>
      <x:c r="B487" s="231" t="n">
        <x:v>44984</x:v>
      </x:c>
      <x:c r="C487" s="231" t="n">
        <x:v>45076</x:v>
      </x:c>
      <x:c r="D487" s="232" t="str">
        <x:v>Property condition at letting; Repairs and maintenance</x:v>
      </x:c>
      <x:c r="E487" s="233" t="n">
        <x:v>2</x:v>
      </x:c>
      <x:c r="F487" s="233" t="n">
        <x:v>1</x:v>
      </x:c>
      <x:c r="G487" s="233" t="n">
        <x:v>0</x:v>
      </x:c>
      <x:c r="H487" s="232" t="str">
        <x:v>1 service failure; 1 no maladministration</x:v>
      </x:c>
      <x:c r="I487" s="232" t="str">
        <x:v>https://www.housing-ombudsman.org.uk/decisions/peabody-trust-202101617/</x:v>
      </x:c>
    </x:row>
    <x:row r="488" ht="34" customHeight="1">
      <x:c r="A488" s="134" t="str">
        <x:v>202120748</x:v>
      </x:c>
      <x:c r="B488" s="231" t="n">
        <x:v>44981</x:v>
      </x:c>
      <x:c r="C488" s="231" t="n">
        <x:v>45254</x:v>
      </x:c>
      <x:c r="D488" s="232" t="str">
        <x:v>Complaint handling; Damp and mould</x:v>
      </x:c>
      <x:c r="E488" s="233" t="n">
        <x:v>2</x:v>
      </x:c>
      <x:c r="F488" s="233" t="n">
        <x:v>0</x:v>
      </x:c>
      <x:c r="G488" s="233" t="n">
        <x:v>0</x:v>
      </x:c>
      <x:c r="H488" s="232" t="str">
        <x:v>2 reasonable redress</x:v>
      </x:c>
      <x:c r="I488" s="232" t="str">
        <x:v>https://www.housing-ombudsman.org.uk/decisions/peabody-trust-202120748/</x:v>
      </x:c>
    </x:row>
    <x:row r="489" ht="34" customHeight="1">
      <x:c r="A489" s="134" t="str">
        <x:v>202120604</x:v>
      </x:c>
      <x:c r="B489" s="231" t="n">
        <x:v>44980</x:v>
      </x:c>
      <x:c r="C489" s="231" t="n">
        <x:v>45076</x:v>
      </x:c>
      <x:c r="D489" s="232" t="str">
        <x:v>ASB and noise; Complaint handling; Information and records</x:v>
      </x:c>
      <x:c r="E489" s="233" t="n">
        <x:v>3</x:v>
      </x:c>
      <x:c r="F489" s="233" t="n">
        <x:v>1</x:v>
      </x:c>
      <x:c r="G489" s="233" t="n">
        <x:v>0</x:v>
      </x:c>
      <x:c r="H489" s="232" t="str">
        <x:v>1 service failure; 1 reasonable redress; 1 no maladministration</x:v>
      </x:c>
      <x:c r="I489" s="232" t="str">
        <x:v>https://www.housing-ombudsman.org.uk/decisions/peabody-trust-202120604/</x:v>
      </x:c>
    </x:row>
    <x:row r="490" ht="34" customHeight="1">
      <x:c r="A490" s="134" t="str">
        <x:v>202114643</x:v>
      </x:c>
      <x:c r="B490" s="231" t="n">
        <x:v>44978</x:v>
      </x:c>
      <x:c r="C490" s="231" t="n">
        <x:v>45254</x:v>
      </x:c>
      <x:c r="D490" s="232" t="str">
        <x:v>ASB and noise; Complaint handling; Leaks and water ingress; Staff conduct and communication</x:v>
      </x:c>
      <x:c r="E490" s="233" t="n">
        <x:v>3</x:v>
      </x:c>
      <x:c r="F490" s="233" t="n">
        <x:v>0</x:v>
      </x:c>
      <x:c r="G490" s="233" t="n">
        <x:v>0</x:v>
      </x:c>
      <x:c r="H490" s="232" t="str">
        <x:v>1 reasonable redress; 2 no maladministration</x:v>
      </x:c>
      <x:c r="I490" s="232" t="str">
        <x:v>https://www.housing-ombudsman.org.uk/decisions/peabody-trust-202114643/</x:v>
      </x:c>
    </x:row>
    <x:row r="491" ht="34" customHeight="1">
      <x:c r="A491" s="134" t="str">
        <x:v>202205611</x:v>
      </x:c>
      <x:c r="B491" s="231" t="n">
        <x:v>44977</x:v>
      </x:c>
      <x:c r="C491" s="231" t="n">
        <x:v>45093</x:v>
      </x:c>
      <x:c r="D491" s="232" t="str">
        <x:v>Repairs and maintenance</x:v>
      </x:c>
      <x:c r="E491" s="233" t="n">
        <x:v>1</x:v>
      </x:c>
      <x:c r="F491" s="233" t="n">
        <x:v>1</x:v>
      </x:c>
      <x:c r="G491" s="233" t="n">
        <x:v>0</x:v>
      </x:c>
      <x:c r="H491" s="232" t="str">
        <x:v>1 service failure</x:v>
      </x:c>
      <x:c r="I491" s="232" t="str">
        <x:v>https://www.housing-ombudsman.org.uk/decisions/peabody-trust-202205611/</x:v>
      </x:c>
    </x:row>
    <x:row r="492" ht="34" customHeight="1">
      <x:c r="A492" s="134" t="str">
        <x:v>202203065</x:v>
      </x:c>
      <x:c r="B492" s="231" t="n">
        <x:v>44945</x:v>
      </x:c>
      <x:c r="C492" s="231" t="n">
        <x:v>45048</x:v>
      </x:c>
      <x:c r="D492" s="232" t="str">
        <x:v>Pests; Repairs and maintenance</x:v>
      </x:c>
      <x:c r="E492" s="233" t="n">
        <x:v>2</x:v>
      </x:c>
      <x:c r="F492" s="233" t="n">
        <x:v>0</x:v>
      </x:c>
      <x:c r="G492" s="233" t="n">
        <x:v>0</x:v>
      </x:c>
      <x:c r="H492" s="232" t="str">
        <x:v>2 reasonable redress</x:v>
      </x:c>
      <x:c r="I492" s="232" t="str">
        <x:v>https://www.housing-ombudsman.org.uk/decisions/peabody-trust-202203065/</x:v>
      </x:c>
    </x:row>
    <x:row r="493" ht="34" customHeight="1">
      <x:c r="A493" s="134" t="str">
        <x:v>202208073</x:v>
      </x:c>
      <x:c r="B493" s="231" t="n">
        <x:v>44944</x:v>
      </x:c>
      <x:c r="C493" s="231" t="n">
        <x:v>45286</x:v>
      </x:c>
      <x:c r="D493" s="232" t="str">
        <x:v>Complaint handling; Repairs and maintenance</x:v>
      </x:c>
      <x:c r="E493" s="233" t="n">
        <x:v>2</x:v>
      </x:c>
      <x:c r="F493" s="233" t="n">
        <x:v>2</x:v>
      </x:c>
      <x:c r="G493" s="233" t="n">
        <x:v>0</x:v>
      </x:c>
      <x:c r="H493" s="232" t="str">
        <x:v>2 service failure</x:v>
      </x:c>
      <x:c r="I493" s="232" t="str">
        <x:v>https://www.housing-ombudsman.org.uk/decisions/peabody-trust-202208073/</x:v>
      </x:c>
    </x:row>
    <x:row r="494" ht="34" customHeight="1">
      <x:c r="A494" s="134" t="str">
        <x:v>202102479</x:v>
      </x:c>
      <x:c r="B494" s="231" t="n">
        <x:v>44875</x:v>
      </x:c>
      <x:c r="C494" s="231" t="n">
        <x:v>45034</x:v>
      </x:c>
      <x:c r="D494" s="232" t="str">
        <x:v>Complaint handling; Leaks and water ingress; Other or unclear; Property condition at letting; Repairs and maintenance</x:v>
      </x:c>
      <x:c r="E494" s="233" t="n">
        <x:v>6</x:v>
      </x:c>
      <x:c r="F494" s="233" t="n">
        <x:v>5</x:v>
      </x:c>
      <x:c r="G494" s="233" t="n">
        <x:v>0</x:v>
      </x:c>
      <x:c r="H494" s="232" t="str">
        <x:v>4 maladministration; 1 service failure; 1 no maladministration</x:v>
      </x:c>
      <x:c r="I494" s="232" t="str">
        <x:v>https://www.housing-ombudsman.org.uk/decisions/peabody-trust-202102479/</x:v>
      </x:c>
    </x:row>
    <x:row r="495" ht="34" customHeight="1">
      <x:c r="A495" s="134" t="str">
        <x:v>202113293</x:v>
      </x:c>
      <x:c r="B495" s="231" t="n">
        <x:v>44868</x:v>
      </x:c>
      <x:c r="C495" s="231" t="n">
        <x:v>45034</x:v>
      </x:c>
      <x:c r="D495" s="232" t="str">
        <x:v>Pests; Transfers and allocations</x:v>
      </x:c>
      <x:c r="E495" s="233" t="n">
        <x:v>2</x:v>
      </x:c>
      <x:c r="F495" s="233" t="n">
        <x:v>2</x:v>
      </x:c>
      <x:c r="G495" s="233" t="n">
        <x:v>0</x:v>
      </x:c>
      <x:c r="H495" s="232" t="str">
        <x:v>2 service failure</x:v>
      </x:c>
      <x:c r="I495" s="232" t="str">
        <x:v>https://www.housing-ombudsman.org.uk/decisions/peabody-trust-202113293/</x:v>
      </x:c>
    </x:row>
    <x:row r="496" ht="34" customHeight="1">
      <x:c r="A496" s="134" t="str">
        <x:v>201910758</x:v>
      </x:c>
      <x:c r="B496" s="231" t="n">
        <x:v>44865</x:v>
      </x:c>
      <x:c r="C496" s="231" t="n">
        <x:v>45034</x:v>
      </x:c>
      <x:c r="D496" s="232" t="str">
        <x:v>Complaint handling; Heating and hot water</x:v>
      </x:c>
      <x:c r="E496" s="233" t="n">
        <x:v>2</x:v>
      </x:c>
      <x:c r="F496" s="233" t="n">
        <x:v>0</x:v>
      </x:c>
      <x:c r="G496" s="233" t="n">
        <x:v>0</x:v>
      </x:c>
      <x:c r="H496" s="232" t="str">
        <x:v>1 reasonable redress; 1 no maladministration</x:v>
      </x:c>
      <x:c r="I496" s="232" t="str">
        <x:v>https://www.housing-ombudsman.org.uk/decisions/peabody-trust-201910758/</x:v>
      </x:c>
    </x:row>
    <x:row r="497" ht="34" customHeight="1">
      <x:c r="A497" s="134" t="str">
        <x:v>202016983</x:v>
      </x:c>
      <x:c r="B497" s="231" t="n">
        <x:v>44817</x:v>
      </x:c>
      <x:c r="C497" s="231" t="n">
        <x:v>44908</x:v>
      </x:c>
      <x:c r="D497" s="232" t="str">
        <x:v>Complaint handling; Leaks and water ingress; Repairs and maintenance</x:v>
      </x:c>
      <x:c r="E497" s="233" t="n">
        <x:v>2</x:v>
      </x:c>
      <x:c r="F497" s="233" t="n">
        <x:v>2</x:v>
      </x:c>
      <x:c r="G497" s="233" t="n">
        <x:v>0</x:v>
      </x:c>
      <x:c r="H497" s="232" t="str">
        <x:v>1 maladministration; 1 service failure</x:v>
      </x:c>
      <x:c r="I497" s="232" t="str">
        <x:v>https://www.housing-ombudsman.org.uk/decisions/peabody-trust-202016983/</x:v>
      </x:c>
    </x:row>
    <x:row r="498" ht="34" customHeight="1">
      <x:c r="A498" s="134" t="str">
        <x:v>202119360</x:v>
      </x:c>
      <x:c r="B498" s="231" t="n">
        <x:v>44816</x:v>
      </x:c>
      <x:c r="C498" s="231" t="n">
        <x:v>44908</x:v>
      </x:c>
      <x:c r="D498" s="232" t="str">
        <x:v>Other or unclear</x:v>
      </x:c>
      <x:c r="E498" s="233" t="n">
        <x:v>1</x:v>
      </x:c>
      <x:c r="F498" s="233" t="n">
        <x:v>0</x:v>
      </x:c>
      <x:c r="G498" s="233" t="n">
        <x:v>0</x:v>
      </x:c>
      <x:c r="H498" s="232" t="str">
        <x:v>1 reasonable redress</x:v>
      </x:c>
      <x:c r="I498" s="232" t="str">
        <x:v>https://www.housing-ombudsman.org.uk/decisions/peabody-trust-202119360/</x:v>
      </x:c>
    </x:row>
    <x:row r="499" ht="34" customHeight="1">
      <x:c r="A499" s="134" t="str">
        <x:v>202112807</x:v>
      </x:c>
      <x:c r="B499" s="231" t="n">
        <x:v>44804</x:v>
      </x:c>
      <x:c r="C499" s="231" t="n">
        <x:v>44908</x:v>
      </x:c>
      <x:c r="D499" s="232" t="str">
        <x:v>ASB and noise; Complaint handling; Tenancy and lease management</x:v>
      </x:c>
      <x:c r="E499" s="233" t="n">
        <x:v>3</x:v>
      </x:c>
      <x:c r="F499" s="233" t="n">
        <x:v>1</x:v>
      </x:c>
      <x:c r="G499" s="233" t="n">
        <x:v>0</x:v>
      </x:c>
      <x:c r="H499" s="232" t="str">
        <x:v>1 service failure; 2 no maladministration</x:v>
      </x:c>
      <x:c r="I499" s="232" t="str">
        <x:v>https://www.housing-ombudsman.org.uk/decisions/peabody-trust-202112807/</x:v>
      </x:c>
    </x:row>
    <x:row r="500" ht="34" customHeight="1">
      <x:c r="A500" s="134" t="str">
        <x:v>202009028</x:v>
      </x:c>
      <x:c r="B500" s="231" t="n">
        <x:v>44798</x:v>
      </x:c>
      <x:c r="C500" s="231" t="n">
        <x:v>44908</x:v>
      </x:c>
      <x:c r="D500" s="232" t="str">
        <x:v>Complaint handling; Service charges</x:v>
      </x:c>
      <x:c r="E500" s="233" t="n">
        <x:v>2</x:v>
      </x:c>
      <x:c r="F500" s="233" t="n">
        <x:v>2</x:v>
      </x:c>
      <x:c r="G500" s="233" t="n">
        <x:v>0</x:v>
      </x:c>
      <x:c r="H500" s="232" t="str">
        <x:v>2 service failure</x:v>
      </x:c>
      <x:c r="I500" s="232" t="str">
        <x:v>https://www.housing-ombudsman.org.uk/decisions/peabody-trust-202009028/</x:v>
      </x:c>
    </x:row>
    <x:row r="501" ht="34" customHeight="1">
      <x:c r="A501" s="134" t="str">
        <x:v>202016218</x:v>
      </x:c>
      <x:c r="B501" s="231" t="n">
        <x:v>44789</x:v>
      </x:c>
      <x:c r="C501" s="231" t="n">
        <x:v>44880</x:v>
      </x:c>
      <x:c r="D501" s="232" t="str">
        <x:v>Complaint handling; Gas, water and utilities</x:v>
      </x:c>
      <x:c r="E501" s="233" t="n">
        <x:v>2</x:v>
      </x:c>
      <x:c r="F501" s="233" t="n">
        <x:v>2</x:v>
      </x:c>
      <x:c r="G501" s="233" t="n">
        <x:v>0</x:v>
      </x:c>
      <x:c r="H501" s="232" t="str">
        <x:v>1 maladministration; 1 service failure</x:v>
      </x:c>
      <x:c r="I501" s="232" t="str">
        <x:v>https://www.housing-ombudsman.org.uk/decisions/peabody-trust-202016218/</x:v>
      </x:c>
    </x:row>
    <x:row r="502" ht="34" customHeight="1">
      <x:c r="A502" s="134" t="str">
        <x:v>202106252</x:v>
      </x:c>
      <x:c r="B502" s="231" t="n">
        <x:v>44777</x:v>
      </x:c>
      <x:c r="C502" s="231" t="n">
        <x:v>45265</x:v>
      </x:c>
      <x:c r="D502" s="232" t="str">
        <x:v>ASB and noise</x:v>
      </x:c>
      <x:c r="E502" s="233" t="n">
        <x:v>1</x:v>
      </x:c>
      <x:c r="F502" s="233" t="n">
        <x:v>0</x:v>
      </x:c>
      <x:c r="G502" s="233" t="n">
        <x:v>0</x:v>
      </x:c>
      <x:c r="H502" s="232" t="str">
        <x:v>1 no maladministration</x:v>
      </x:c>
      <x:c r="I502" s="232" t="str">
        <x:v>https://www.housing-ombudsman.org.uk/decisions/peabody-trust-202106252/</x:v>
      </x:c>
    </x:row>
    <x:row r="503" ht="34" customHeight="1">
      <x:c r="A503" s="134" t="str">
        <x:v>202111521</x:v>
      </x:c>
      <x:c r="B503" s="231" t="n">
        <x:v>44760</x:v>
      </x:c>
      <x:c r="C503" s="231" t="n">
        <x:v>45048</x:v>
      </x:c>
      <x:c r="D503" s="232" t="str">
        <x:v>Complaint handling; Repairs and maintenance</x:v>
      </x:c>
      <x:c r="E503" s="233" t="n">
        <x:v>2</x:v>
      </x:c>
      <x:c r="F503" s="233" t="n">
        <x:v>1</x:v>
      </x:c>
      <x:c r="G503" s="233" t="n">
        <x:v>0</x:v>
      </x:c>
      <x:c r="H503" s="232" t="str">
        <x:v>1 service failure; 1 reasonable redress</x:v>
      </x:c>
      <x:c r="I503" s="232" t="str">
        <x:v>https://www.housing-ombudsman.org.uk/decisions/peabody-trust-202111521/</x:v>
      </x:c>
    </x:row>
    <x:row r="504" ht="34" customHeight="1">
      <x:c r="A504" s="134" t="str">
        <x:v>202107901</x:v>
      </x:c>
      <x:c r="B504" s="231" t="n">
        <x:v>44754</x:v>
      </x:c>
      <x:c r="C504" s="231" t="n">
        <x:v>44852</x:v>
      </x:c>
      <x:c r="D504" s="232" t="str">
        <x:v>Compensation and insurance; Repairs and maintenance</x:v>
      </x:c>
      <x:c r="E504" s="233" t="n">
        <x:v>2</x:v>
      </x:c>
      <x:c r="F504" s="233" t="n">
        <x:v>0</x:v>
      </x:c>
      <x:c r="G504" s="233" t="n">
        <x:v>0</x:v>
      </x:c>
      <x:c r="H504" s="232" t="str">
        <x:v>1 reasonable redress; 1 no maladministration</x:v>
      </x:c>
      <x:c r="I504" s="232" t="str">
        <x:v>https://www.housing-ombudsman.org.uk/decisions/peabody-trust-202107901/</x:v>
      </x:c>
    </x:row>
    <x:row r="505" ht="34" customHeight="1">
      <x:c r="A505" s="134" t="str">
        <x:v>202113952</x:v>
      </x:c>
      <x:c r="B505" s="231" t="n">
        <x:v>44719</x:v>
      </x:c>
      <x:c r="C505" s="231" t="n">
        <x:v>44824</x:v>
      </x:c>
      <x:c r="D505" s="232" t="str">
        <x:v>ASB and noise</x:v>
      </x:c>
      <x:c r="E505" s="233" t="n">
        <x:v>1</x:v>
      </x:c>
      <x:c r="F505" s="233" t="n">
        <x:v>0</x:v>
      </x:c>
      <x:c r="G505" s="233" t="n">
        <x:v>0</x:v>
      </x:c>
      <x:c r="H505" s="232" t="str">
        <x:v>1 no maladministration</x:v>
      </x:c>
      <x:c r="I505" s="232" t="str">
        <x:v>https://www.housing-ombudsman.org.uk/decisions/peabody-trust-202113952/</x:v>
      </x:c>
    </x:row>
    <x:row r="506" ht="34" customHeight="1">
      <x:c r="A506" s="134" t="str">
        <x:v>202003977</x:v>
      </x:c>
      <x:c r="B506" s="231" t="n">
        <x:v>44701</x:v>
      </x:c>
      <x:c r="C506" s="231" t="n">
        <x:v>44796</x:v>
      </x:c>
      <x:c r="D506" s="232" t="str">
        <x:v>Complaint handling</x:v>
      </x:c>
      <x:c r="E506" s="233" t="n">
        <x:v>1</x:v>
      </x:c>
      <x:c r="F506" s="233" t="n">
        <x:v>0</x:v>
      </x:c>
      <x:c r="G506" s="233" t="n">
        <x:v>0</x:v>
      </x:c>
      <x:c r="H506" s="232" t="str">
        <x:v>1 no maladministration</x:v>
      </x:c>
      <x:c r="I506" s="232" t="str">
        <x:v>https://www.housing-ombudsman.org.uk/decisions/peabody-trust-202003977/</x:v>
      </x:c>
    </x:row>
    <x:row r="507" ht="34" customHeight="1">
      <x:c r="A507" s="134" t="str">
        <x:v>202103149</x:v>
      </x:c>
      <x:c r="B507" s="231" t="n">
        <x:v>44697</x:v>
      </x:c>
      <x:c r="C507" s="231" t="n">
        <x:v>45048</x:v>
      </x:c>
      <x:c r="D507" s="232" t="str">
        <x:v>Complaint handling; Repairs and maintenance</x:v>
      </x:c>
      <x:c r="E507" s="233" t="n">
        <x:v>2</x:v>
      </x:c>
      <x:c r="F507" s="233" t="n">
        <x:v>2</x:v>
      </x:c>
      <x:c r="G507" s="233" t="n">
        <x:v>0</x:v>
      </x:c>
      <x:c r="H507" s="232" t="str">
        <x:v>2 service failure</x:v>
      </x:c>
      <x:c r="I507" s="232" t="str">
        <x:v>https://www.housing-ombudsman.org.uk/decisions/peabody-trust-202103149/</x:v>
      </x:c>
    </x:row>
    <x:row r="508" ht="34" customHeight="1">
      <x:c r="A508" s="134" t="str">
        <x:v>202120337</x:v>
      </x:c>
      <x:c r="B508" s="231" t="n">
        <x:v>44684</x:v>
      </x:c>
      <x:c r="C508" s="231" t="n">
        <x:v>45265</x:v>
      </x:c>
      <x:c r="D508" s="232" t="str">
        <x:v>Complaint handling; Repairs and maintenance</x:v>
      </x:c>
      <x:c r="E508" s="233" t="n">
        <x:v>2</x:v>
      </x:c>
      <x:c r="F508" s="233" t="n">
        <x:v>1</x:v>
      </x:c>
      <x:c r="G508" s="233" t="n">
        <x:v>0</x:v>
      </x:c>
      <x:c r="H508" s="232" t="str">
        <x:v>1 service failure; 1 reasonable redress</x:v>
      </x:c>
      <x:c r="I508" s="232" t="str">
        <x:v>https://www.housing-ombudsman.org.uk/decisions/peabody-trust-202120337/</x:v>
      </x:c>
    </x:row>
    <x:row r="509" ht="34" customHeight="1">
      <x:c r="A509" s="134" t="str">
        <x:v>202009689</x:v>
      </x:c>
      <x:c r="B509" s="231" t="n">
        <x:v>44680</x:v>
      </x:c>
      <x:c r="C509" s="231" t="n">
        <x:v>44796</x:v>
      </x:c>
      <x:c r="D509" s="232" t="str">
        <x:v>ASB and noise; Complaint handling; Estate and communal services; Repairs and maintenance</x:v>
      </x:c>
      <x:c r="E509" s="233" t="n">
        <x:v>5</x:v>
      </x:c>
      <x:c r="F509" s="233" t="n">
        <x:v>4</x:v>
      </x:c>
      <x:c r="G509" s="233" t="n">
        <x:v>0</x:v>
      </x:c>
      <x:c r="H509" s="232" t="str">
        <x:v>1 maladministration; 3 service failure; 1 no maladministration</x:v>
      </x:c>
      <x:c r="I509" s="232" t="str">
        <x:v>https://www.housing-ombudsman.org.uk/decisions/peabody-trust-2018-202009689/</x:v>
      </x:c>
    </x:row>
    <x:row r="510" ht="34" customHeight="1">
      <x:c r="A510" s="134" t="str">
        <x:v>201703374</x:v>
      </x:c>
      <x:c r="B510" s="231" t="n">
        <x:v>44680</x:v>
      </x:c>
      <x:c r="C510" s="231" t="n">
        <x:v>44782</x:v>
      </x:c>
      <x:c r="D510" s="232" t="str">
        <x:v>Compensation and insurance; Complaint handling; Heating and hot water; Repairs and maintenance</x:v>
      </x:c>
      <x:c r="E510" s="233" t="n">
        <x:v>1</x:v>
      </x:c>
      <x:c r="F510" s="233" t="n">
        <x:v>0</x:v>
      </x:c>
      <x:c r="G510" s="233" t="n">
        <x:v>0</x:v>
      </x:c>
      <x:c r="H510" s="232" t="str">
        <x:v>1 no maladministration</x:v>
      </x:c>
      <x:c r="I510" s="232" t="str">
        <x:v>https://www.housing-ombudsman.org.uk/decisions/peabody-trust-201703374/</x:v>
      </x:c>
    </x:row>
    <x:row r="511" ht="34" customHeight="1">
      <x:c r="A511" s="134" t="str">
        <x:v>202013965</x:v>
      </x:c>
      <x:c r="B511" s="231" t="n">
        <x:v>44677</x:v>
      </x:c>
      <x:c r="C511" s="231" t="n">
        <x:v>45034</x:v>
      </x:c>
      <x:c r="D511" s="232" t="str">
        <x:v>Repairs and maintenance</x:v>
      </x:c>
      <x:c r="E511" s="233" t="n">
        <x:v>1</x:v>
      </x:c>
      <x:c r="F511" s="233" t="n">
        <x:v>0</x:v>
      </x:c>
      <x:c r="G511" s="233" t="n">
        <x:v>0</x:v>
      </x:c>
      <x:c r="H511" s="232" t="str">
        <x:v>1 reasonable redress</x:v>
      </x:c>
      <x:c r="I511" s="232" t="str">
        <x:v>https://www.housing-ombudsman.org.uk/decisions/peabody-trust-202013965/</x:v>
      </x:c>
    </x:row>
    <x:row r="512" ht="34" customHeight="1">
      <x:c r="A512" s="134" t="str">
        <x:v>202102946</x:v>
      </x:c>
      <x:c r="B512" s="231" t="n">
        <x:v>44649</x:v>
      </x:c>
      <x:c r="C512" s="231" t="n">
        <x:v>44866</x:v>
      </x:c>
      <x:c r="D512" s="232" t="str">
        <x:v>Estate and communal services; Other or unclear</x:v>
      </x:c>
      <x:c r="E512" s="233" t="n">
        <x:v>2</x:v>
      </x:c>
      <x:c r="F512" s="233" t="n">
        <x:v>2</x:v>
      </x:c>
      <x:c r="G512" s="233" t="n">
        <x:v>0</x:v>
      </x:c>
      <x:c r="H512" s="232" t="str">
        <x:v>2 service failure</x:v>
      </x:c>
      <x:c r="I512" s="232" t="str">
        <x:v>https://www.housing-ombudsman.org.uk/decisions/peabody-trust-202102946/</x:v>
      </x:c>
    </x:row>
    <x:row r="513" ht="34" customHeight="1">
      <x:c r="A513" s="134" t="str">
        <x:v>202102181</x:v>
      </x:c>
      <x:c r="B513" s="231" t="n">
        <x:v>44649</x:v>
      </x:c>
      <x:c r="C513" s="231" t="n">
        <x:v>44740</x:v>
      </x:c>
      <x:c r="D513" s="232" t="str">
        <x:v>Gas, water and utilities</x:v>
      </x:c>
      <x:c r="E513" s="233" t="n">
        <x:v>1</x:v>
      </x:c>
      <x:c r="F513" s="233" t="n">
        <x:v>1</x:v>
      </x:c>
      <x:c r="G513" s="233" t="n">
        <x:v>0</x:v>
      </x:c>
      <x:c r="H513" s="232" t="str">
        <x:v>1 service failure</x:v>
      </x:c>
      <x:c r="I513" s="232" t="str">
        <x:v>https://www.housing-ombudsman.org.uk/decisions/peabody-trust-202102181/</x:v>
      </x:c>
    </x:row>
    <x:row r="514" ht="34" customHeight="1">
      <x:c r="A514" s="134" t="str">
        <x:v>202121739</x:v>
      </x:c>
      <x:c r="B514" s="231" t="n">
        <x:v>44628</x:v>
      </x:c>
      <x:c r="C514" s="231" t="n">
        <x:v>44768</x:v>
      </x:c>
      <x:c r="D514" s="232" t="str">
        <x:v>Other or unclear</x:v>
      </x:c>
      <x:c r="E514" s="233" t="n">
        <x:v>1</x:v>
      </x:c>
      <x:c r="F514" s="233" t="n">
        <x:v>0</x:v>
      </x:c>
      <x:c r="G514" s="233" t="n">
        <x:v>0</x:v>
      </x:c>
      <x:c r="H514" s="232" t="str">
        <x:v>1 resolved with intervention</x:v>
      </x:c>
      <x:c r="I514" s="232" t="str">
        <x:v>https://www.housing-ombudsman.org.uk/decisions/peabody-trust-202121739/</x:v>
      </x:c>
    </x:row>
    <x:row r="515" ht="34" customHeight="1">
      <x:c r="A515" s="134" t="str">
        <x:v>202014635</x:v>
      </x:c>
      <x:c r="B515" s="231" t="n">
        <x:v>44620</x:v>
      </x:c>
      <x:c r="C515" s="231" t="n">
        <x:v>44782</x:v>
      </x:c>
      <x:c r="D515" s="232" t="str">
        <x:v>Leaks and water ingress; Repairs and maintenance</x:v>
      </x:c>
      <x:c r="E515" s="233" t="n">
        <x:v>1</x:v>
      </x:c>
      <x:c r="F515" s="233" t="n">
        <x:v>0</x:v>
      </x:c>
      <x:c r="G515" s="233" t="n">
        <x:v>0</x:v>
      </x:c>
      <x:c r="H515" s="232" t="str">
        <x:v>1 reasonable redress</x:v>
      </x:c>
      <x:c r="I515" s="232" t="str">
        <x:v>https://www.housing-ombudsman.org.uk/decisions/peabody-trust-202014635/</x:v>
      </x:c>
    </x:row>
    <x:row r="516" ht="34" customHeight="1">
      <x:c r="A516" s="134" t="str">
        <x:v>202013016</x:v>
      </x:c>
      <x:c r="B516" s="231" t="n">
        <x:v>44620</x:v>
      </x:c>
      <x:c r="C516" s="231" t="n">
        <x:v>44712</x:v>
      </x:c>
      <x:c r="D516" s="232" t="str">
        <x:v>Other or unclear</x:v>
      </x:c>
      <x:c r="E516" s="233" t="n">
        <x:v>1</x:v>
      </x:c>
      <x:c r="F516" s="233" t="n">
        <x:v>0</x:v>
      </x:c>
      <x:c r="G516" s="233" t="n">
        <x:v>0</x:v>
      </x:c>
      <x:c r="H516" s="232" t="str">
        <x:v>1 reasonable redress</x:v>
      </x:c>
      <x:c r="I516" s="232" t="str">
        <x:v>https://www.housing-ombudsman.org.uk/decisions/peabody-trust-202013016/</x:v>
      </x:c>
    </x:row>
    <x:row r="517" ht="34" customHeight="1">
      <x:c r="A517" s="134" t="str">
        <x:v>202006782</x:v>
      </x:c>
      <x:c r="B517" s="231" t="n">
        <x:v>44613</x:v>
      </x:c>
      <x:c r="C517" s="231" t="n">
        <x:v>44698</x:v>
      </x:c>
      <x:c r="D517" s="232" t="str">
        <x:v>Other or unclear</x:v>
      </x:c>
      <x:c r="E517" s="233" t="n">
        <x:v>1</x:v>
      </x:c>
      <x:c r="F517" s="233" t="n">
        <x:v>0</x:v>
      </x:c>
      <x:c r="G517" s="233" t="n">
        <x:v>0</x:v>
      </x:c>
      <x:c r="H517" s="232" t="str">
        <x:v>1 resolved with intervention</x:v>
      </x:c>
      <x:c r="I517" s="232" t="str">
        <x:v>https://www.housing-ombudsman.org.uk/decisions/peabody-trust-202006782/</x:v>
      </x:c>
    </x:row>
    <x:row r="518" ht="34" customHeight="1">
      <x:c r="A518" s="134" t="str">
        <x:v>202107980</x:v>
      </x:c>
      <x:c r="B518" s="231" t="n">
        <x:v>44608</x:v>
      </x:c>
      <x:c r="C518" s="231" t="n">
        <x:v>45254</x:v>
      </x:c>
      <x:c r="D518" s="232" t="str">
        <x:v>ASB and noise</x:v>
      </x:c>
      <x:c r="E518" s="233" t="n">
        <x:v>1</x:v>
      </x:c>
      <x:c r="F518" s="233" t="n">
        <x:v>1</x:v>
      </x:c>
      <x:c r="G518" s="233" t="n">
        <x:v>0</x:v>
      </x:c>
      <x:c r="H518" s="232" t="str">
        <x:v>1 service failure</x:v>
      </x:c>
      <x:c r="I518" s="232" t="str">
        <x:v>https://www.housing-ombudsman.org.uk/decisions/peabody-trust-202107980/</x:v>
      </x:c>
    </x:row>
    <x:row r="519" ht="34" customHeight="1">
      <x:c r="A519" s="134" t="str">
        <x:v>201901683</x:v>
      </x:c>
      <x:c r="B519" s="231" t="n">
        <x:v>44592</x:v>
      </x:c>
      <x:c r="C519" s="231" t="n">
        <x:v>44712</x:v>
      </x:c>
      <x:c r="D519" s="232" t="str">
        <x:v>ASB and noise; Staff conduct and communication</x:v>
      </x:c>
      <x:c r="E519" s="233" t="n">
        <x:v>1</x:v>
      </x:c>
      <x:c r="F519" s="233" t="n">
        <x:v>1</x:v>
      </x:c>
      <x:c r="G519" s="233" t="n">
        <x:v>0</x:v>
      </x:c>
      <x:c r="H519" s="232" t="str">
        <x:v>1 service failure</x:v>
      </x:c>
      <x:c r="I519" s="232" t="str">
        <x:v>https://www.housing-ombudsman.org.uk/decisions/peabody-trust-201901683/</x:v>
      </x:c>
    </x:row>
    <x:row r="520" ht="34" customHeight="1">
      <x:c r="A520" s="134" t="str">
        <x:v>202108961</x:v>
      </x:c>
      <x:c r="B520" s="231" t="n">
        <x:v>44588</x:v>
      </x:c>
      <x:c r="C520" s="231" t="n">
        <x:v>44684</x:v>
      </x:c>
      <x:c r="D520" s="232" t="str">
        <x:v>Repairs and maintenance</x:v>
      </x:c>
      <x:c r="E520" s="233" t="n">
        <x:v>1</x:v>
      </x:c>
      <x:c r="F520" s="233" t="n">
        <x:v>0</x:v>
      </x:c>
      <x:c r="G520" s="233" t="n">
        <x:v>0</x:v>
      </x:c>
      <x:c r="H520" s="232" t="str">
        <x:v>1 no maladministration</x:v>
      </x:c>
      <x:c r="I520" s="232" t="str">
        <x:v>https://www.housing-ombudsman.org.uk/decisions/peabody-trust-202108961/</x:v>
      </x:c>
    </x:row>
    <x:row r="521" ht="34" customHeight="1">
      <x:c r="A521" s="134" t="str">
        <x:v>202105170</x:v>
      </x:c>
      <x:c r="B521" s="231" t="n">
        <x:v>44568</x:v>
      </x:c>
      <x:c r="C521" s="231" t="n">
        <x:v>45090</x:v>
      </x:c>
      <x:c r="D521" s="232" t="str">
        <x:v>Estate and communal services; Repairs and maintenance</x:v>
      </x:c>
      <x:c r="E521" s="233" t="n">
        <x:v>1</x:v>
      </x:c>
      <x:c r="F521" s="233" t="n">
        <x:v>0</x:v>
      </x:c>
      <x:c r="G521" s="233" t="n">
        <x:v>0</x:v>
      </x:c>
      <x:c r="H521" s="232" t="str">
        <x:v>1 reasonable redress</x:v>
      </x:c>
      <x:c r="I521" s="232" t="str">
        <x:v>https://www.housing-ombudsman.org.uk/decisions/peabody-trust-202105170/</x:v>
      </x:c>
    </x:row>
    <x:row r="522" ht="34" customHeight="1">
      <x:c r="A522" s="134" t="str">
        <x:v>202005448</x:v>
      </x:c>
      <x:c r="B522" s="231" t="n">
        <x:v>44566</x:v>
      </x:c>
      <x:c r="C522" s="231" t="n">
        <x:v>45034</x:v>
      </x:c>
      <x:c r="D522" s="232" t="str">
        <x:v>Estate and communal services</x:v>
      </x:c>
      <x:c r="E522" s="233" t="n">
        <x:v>1</x:v>
      </x:c>
      <x:c r="F522" s="233" t="n">
        <x:v>0</x:v>
      </x:c>
      <x:c r="G522" s="233" t="n">
        <x:v>0</x:v>
      </x:c>
      <x:c r="H522" s="232" t="str">
        <x:v>1 no maladministration</x:v>
      </x:c>
      <x:c r="I522" s="232" t="str">
        <x:v>https://www.housing-ombudsman.org.uk/decisions/peabody-trust-2018-202005448/</x:v>
      </x:c>
    </x:row>
    <x:row r="523" ht="34" customHeight="1">
      <x:c r="A523" s="134" t="str">
        <x:v>202009261</x:v>
      </x:c>
      <x:c r="B523" s="231" t="n">
        <x:v>44554</x:v>
      </x:c>
      <x:c r="C523" s="231" t="n">
        <x:v>45048</x:v>
      </x:c>
      <x:c r="D523" s="232" t="str">
        <x:v>Complaint handling; Repairs and maintenance</x:v>
      </x:c>
      <x:c r="E523" s="233" t="n">
        <x:v>2</x:v>
      </x:c>
      <x:c r="F523" s="233" t="n">
        <x:v>1</x:v>
      </x:c>
      <x:c r="G523" s="233" t="n">
        <x:v>0</x:v>
      </x:c>
      <x:c r="H523" s="232" t="str">
        <x:v>1 service failure; 1 reasonable redress</x:v>
      </x:c>
      <x:c r="I523" s="232" t="str">
        <x:v>https://www.housing-ombudsman.org.uk/decisions/peabody-trust-202009261/</x:v>
      </x:c>
    </x:row>
    <x:row r="524" ht="34" customHeight="1">
      <x:c r="A524" s="134" t="str">
        <x:v>202100509</x:v>
      </x:c>
      <x:c r="B524" s="231" t="n">
        <x:v>44550</x:v>
      </x:c>
      <x:c r="C524" s="231" t="n">
        <x:v>45048</x:v>
      </x:c>
      <x:c r="D524" s="232" t="str">
        <x:v>ASB and noise; Repairs and maintenance</x:v>
      </x:c>
      <x:c r="E524" s="233" t="n">
        <x:v>2</x:v>
      </x:c>
      <x:c r="F524" s="233" t="n">
        <x:v>1</x:v>
      </x:c>
      <x:c r="G524" s="233" t="n">
        <x:v>0</x:v>
      </x:c>
      <x:c r="H524" s="232" t="str">
        <x:v>1 service failure; 1 no maladministration</x:v>
      </x:c>
      <x:c r="I524" s="232" t="str">
        <x:v>https://www.housing-ombudsman.org.uk/decisions/peabody-trust-202100509/</x:v>
      </x:c>
    </x:row>
    <x:row r="525" ht="34" customHeight="1">
      <x:c r="A525" s="134" t="str">
        <x:v>202102170</x:v>
      </x:c>
      <x:c r="B525" s="231" t="n">
        <x:v>44546</x:v>
      </x:c>
      <x:c r="C525" s="231" t="n">
        <x:v>44810</x:v>
      </x:c>
      <x:c r="D525" s="232" t="str">
        <x:v>Repairs and maintenance</x:v>
      </x:c>
      <x:c r="E525" s="233" t="n">
        <x:v>2</x:v>
      </x:c>
      <x:c r="F525" s="233" t="n">
        <x:v>0</x:v>
      </x:c>
      <x:c r="G525" s="233" t="n">
        <x:v>0</x:v>
      </x:c>
      <x:c r="H525" s="232" t="str">
        <x:v>1 reasonable redress; 1 no maladministration</x:v>
      </x:c>
      <x:c r="I525" s="232" t="str">
        <x:v>https://www.housing-ombudsman.org.uk/decisions/peabody-trust-202102170/</x:v>
      </x:c>
    </x:row>
    <x:row r="526" ht="34" customHeight="1">
      <x:c r="A526" s="134" t="str">
        <x:v>202104313</x:v>
      </x:c>
      <x:c r="B526" s="231" t="n">
        <x:v>44540</x:v>
      </x:c>
      <x:c r="C526" s="231" t="n">
        <x:v>45048</x:v>
      </x:c>
      <x:c r="D526" s="232" t="str">
        <x:v>Complaint handling; Estate and communal services; Service charges</x:v>
      </x:c>
      <x:c r="E526" s="233" t="n">
        <x:v>2</x:v>
      </x:c>
      <x:c r="F526" s="233" t="n">
        <x:v>0</x:v>
      </x:c>
      <x:c r="G526" s="233" t="n">
        <x:v>0</x:v>
      </x:c>
      <x:c r="H526" s="232" t="str">
        <x:v>2 reasonable redress</x:v>
      </x:c>
      <x:c r="I526" s="232" t="str">
        <x:v>https://www.housing-ombudsman.org.uk/decisions/peabody-trust-202104313/</x:v>
      </x:c>
    </x:row>
    <x:row r="527" ht="34" customHeight="1">
      <x:c r="A527" s="134" t="str">
        <x:v>202108578</x:v>
      </x:c>
      <x:c r="B527" s="231" t="n">
        <x:v>44519</x:v>
      </x:c>
      <x:c r="C527" s="231" t="n">
        <x:v>45048</x:v>
      </x:c>
      <x:c r="D527" s="232" t="str">
        <x:v>ASB and noise; Complaint handling</x:v>
      </x:c>
      <x:c r="E527" s="233" t="n">
        <x:v>2</x:v>
      </x:c>
      <x:c r="F527" s="233" t="n">
        <x:v>0</x:v>
      </x:c>
      <x:c r="G527" s="233" t="n">
        <x:v>0</x:v>
      </x:c>
      <x:c r="H527" s="232" t="str">
        <x:v>1 reasonable redress; 1 no maladministration</x:v>
      </x:c>
      <x:c r="I527" s="232" t="str">
        <x:v>https://www.housing-ombudsman.org.uk/decisions/peabody-trust-202108578/</x:v>
      </x:c>
    </x:row>
    <x:row r="528" ht="34" customHeight="1">
      <x:c r="A528" s="134" t="str">
        <x:v>202007888</x:v>
      </x:c>
      <x:c r="B528" s="231" t="n">
        <x:v>44519</x:v>
      </x:c>
      <x:c r="C528" s="231" t="n">
        <x:v>44810</x:v>
      </x:c>
      <x:c r="D528" s="232" t="str">
        <x:v>Repairs and maintenance</x:v>
      </x:c>
      <x:c r="E528" s="233" t="n">
        <x:v>1</x:v>
      </x:c>
      <x:c r="F528" s="233" t="n">
        <x:v>0</x:v>
      </x:c>
      <x:c r="G528" s="233" t="n">
        <x:v>0</x:v>
      </x:c>
      <x:c r="H528" s="232" t="str">
        <x:v>1 reasonable redress</x:v>
      </x:c>
      <x:c r="I528" s="232" t="str">
        <x:v>https://www.housing-ombudsman.org.uk/decisions/peabody-trust-202007888/</x:v>
      </x:c>
    </x:row>
    <x:row r="529" ht="34" customHeight="1">
      <x:c r="A529" s="134" t="str">
        <x:v>202105141</x:v>
      </x:c>
      <x:c r="B529" s="231" t="n">
        <x:v>44517</x:v>
      </x:c>
      <x:c r="C529" s="231" t="n">
        <x:v>45048</x:v>
      </x:c>
      <x:c r="D529" s="232" t="str">
        <x:v>Complaint handling; Repairs and maintenance</x:v>
      </x:c>
      <x:c r="E529" s="233" t="n">
        <x:v>1</x:v>
      </x:c>
      <x:c r="F529" s="233" t="n">
        <x:v>1</x:v>
      </x:c>
      <x:c r="G529" s="233" t="n">
        <x:v>0</x:v>
      </x:c>
      <x:c r="H529" s="232" t="str">
        <x:v>1 service failure</x:v>
      </x:c>
      <x:c r="I529" s="232" t="str">
        <x:v>https://www.housing-ombudsman.org.uk/decisions/peabody-trust-202105141/</x:v>
      </x:c>
    </x:row>
    <x:row r="530" ht="34" customHeight="1">
      <x:c r="A530" s="134" t="str">
        <x:v>202101975</x:v>
      </x:c>
      <x:c r="B530" s="231" t="n">
        <x:v>44516</x:v>
      </x:c>
      <x:c r="C530" s="231" t="n">
        <x:v>44628</x:v>
      </x:c>
      <x:c r="D530" s="232" t="str">
        <x:v>Complaint handling; Damp and mould; Leaks and water ingress; Repairs and maintenance</x:v>
      </x:c>
      <x:c r="E530" s="233" t="n">
        <x:v>2</x:v>
      </x:c>
      <x:c r="F530" s="233" t="n">
        <x:v>2</x:v>
      </x:c>
      <x:c r="G530" s="233" t="n">
        <x:v>0</x:v>
      </x:c>
      <x:c r="H530" s="232" t="str">
        <x:v>1 maladministration; 1 service failure</x:v>
      </x:c>
      <x:c r="I530" s="232" t="str">
        <x:v>https://www.housing-ombudsman.org.uk/decisions/peabody-trust-202101975/</x:v>
      </x:c>
    </x:row>
    <x:row r="531" ht="34" customHeight="1">
      <x:c r="A531" s="134" t="str">
        <x:v>202101739</x:v>
      </x:c>
      <x:c r="B531" s="231" t="n">
        <x:v>44515</x:v>
      </x:c>
      <x:c r="C531" s="231" t="n">
        <x:v>44614</x:v>
      </x:c>
      <x:c r="D531" s="232" t="str">
        <x:v>Complaint handling</x:v>
      </x:c>
      <x:c r="E531" s="233" t="n">
        <x:v>1</x:v>
      </x:c>
      <x:c r="F531" s="233" t="n">
        <x:v>0</x:v>
      </x:c>
      <x:c r="G531" s="233" t="n">
        <x:v>0</x:v>
      </x:c>
      <x:c r="H531" s="232" t="str">
        <x:v>1 reasonable redress</x:v>
      </x:c>
      <x:c r="I531" s="232" t="str">
        <x:v>https://www.housing-ombudsman.org.uk/decisions/peabody-trust-202101739/</x:v>
      </x:c>
    </x:row>
    <x:row r="532" ht="34" customHeight="1">
      <x:c r="A532" s="134" t="str">
        <x:v>202015275</x:v>
      </x:c>
      <x:c r="B532" s="231" t="n">
        <x:v>44505</x:v>
      </x:c>
      <x:c r="C532" s="231" t="n">
        <x:v>44866</x:v>
      </x:c>
      <x:c r="D532" s="232" t="str">
        <x:v>ASB and noise; Complaint handling; Leaks and water ingress; Repairs and maintenance; Staff conduct and communication; Tenancy and lease management</x:v>
      </x:c>
      <x:c r="E532" s="233" t="n">
        <x:v>4</x:v>
      </x:c>
      <x:c r="F532" s="233" t="n">
        <x:v>2</x:v>
      </x:c>
      <x:c r="G532" s="233" t="n">
        <x:v>0</x:v>
      </x:c>
      <x:c r="H532" s="232" t="str">
        <x:v>2 service failure; 2 no maladministration</x:v>
      </x:c>
      <x:c r="I532" s="232" t="str">
        <x:v>https://www.housing-ombudsman.org.uk/decisions/peabody-trust-202015275/</x:v>
      </x:c>
    </x:row>
    <x:row r="533" ht="34" customHeight="1">
      <x:c r="A533" s="134" t="str">
        <x:v>202102931</x:v>
      </x:c>
      <x:c r="B533" s="231" t="n">
        <x:v>44495</x:v>
      </x:c>
      <x:c r="C533" s="231" t="n">
        <x:v>44754</x:v>
      </x:c>
      <x:c r="D533" s="232" t="str">
        <x:v>Other or unclear</x:v>
      </x:c>
      <x:c r="E533" s="233" t="n">
        <x:v>1</x:v>
      </x:c>
      <x:c r="F533" s="233" t="n">
        <x:v>0</x:v>
      </x:c>
      <x:c r="G533" s="233" t="n">
        <x:v>0</x:v>
      </x:c>
      <x:c r="H533" s="232" t="str">
        <x:v>1 resolved with intervention</x:v>
      </x:c>
      <x:c r="I533" s="232" t="str">
        <x:v>https://www.housing-ombudsman.org.uk/decisions/peabody-trust-202102931/</x:v>
      </x:c>
    </x:row>
    <x:row r="534" ht="34" customHeight="1">
      <x:c r="A534" s="134" t="str">
        <x:v>202015202</x:v>
      </x:c>
      <x:c r="B534" s="231" t="n">
        <x:v>44491</x:v>
      </x:c>
      <x:c r="C534" s="231" t="n">
        <x:v>44586</x:v>
      </x:c>
      <x:c r="D534" s="232" t="str">
        <x:v>ASB and noise</x:v>
      </x:c>
      <x:c r="E534" s="233" t="n">
        <x:v>1</x:v>
      </x:c>
      <x:c r="F534" s="233" t="n">
        <x:v>0</x:v>
      </x:c>
      <x:c r="G534" s="233" t="n">
        <x:v>0</x:v>
      </x:c>
      <x:c r="H534" s="232" t="str">
        <x:v>1 no maladministration</x:v>
      </x:c>
      <x:c r="I534" s="232" t="str">
        <x:v>https://www.housing-ombudsman.org.uk/decisions/peabody-trust-202015202/</x:v>
      </x:c>
    </x:row>
    <x:row r="535" ht="34" customHeight="1">
      <x:c r="A535" s="134" t="str">
        <x:v>202014607</x:v>
      </x:c>
      <x:c r="B535" s="231" t="n">
        <x:v>44484</x:v>
      </x:c>
      <x:c r="C535" s="231" t="n">
        <x:v>44586</x:v>
      </x:c>
      <x:c r="D535" s="232" t="str">
        <x:v>Complaint handling; Leaks and water ingress; Repairs and maintenance</x:v>
      </x:c>
      <x:c r="E535" s="233" t="n">
        <x:v>4</x:v>
      </x:c>
      <x:c r="F535" s="233" t="n">
        <x:v>0</x:v>
      </x:c>
      <x:c r="G535" s="233" t="n">
        <x:v>0</x:v>
      </x:c>
      <x:c r="H535" s="232" t="str">
        <x:v>1 reasonable redress; 3 no maladministration</x:v>
      </x:c>
      <x:c r="I535" s="232" t="str">
        <x:v>https://www.housing-ombudsman.org.uk/decisions/peabody-trust-202014607/</x:v>
      </x:c>
    </x:row>
    <x:row r="536" ht="34" customHeight="1">
      <x:c r="A536" s="134" t="str">
        <x:v>202007321</x:v>
      </x:c>
      <x:c r="B536" s="231" t="n">
        <x:v>44484</x:v>
      </x:c>
      <x:c r="C536" s="231" t="n">
        <x:v>44586</x:v>
      </x:c>
      <x:c r="D536" s="232" t="str">
        <x:v>ASB and noise; Complaint handling; Staff conduct and communication</x:v>
      </x:c>
      <x:c r="E536" s="233" t="n">
        <x:v>3</x:v>
      </x:c>
      <x:c r="F536" s="233" t="n">
        <x:v>0</x:v>
      </x:c>
      <x:c r="G536" s="233" t="n">
        <x:v>0</x:v>
      </x:c>
      <x:c r="H536" s="232" t="str">
        <x:v>1 reasonable redress; 2 no maladministration</x:v>
      </x:c>
      <x:c r="I536" s="232" t="str">
        <x:v>https://www.housing-ombudsman.org.uk/decisions/peabody-trust-202007321/</x:v>
      </x:c>
    </x:row>
    <x:row r="537" ht="34" customHeight="1">
      <x:c r="A537" s="134" t="str">
        <x:v>202106695</x:v>
      </x:c>
      <x:c r="B537" s="231" t="n">
        <x:v>44460</x:v>
      </x:c>
      <x:c r="C537" s="231" t="n">
        <x:v>44698</x:v>
      </x:c>
      <x:c r="D537" s="232" t="str">
        <x:v>Complaint handling</x:v>
      </x:c>
      <x:c r="E537" s="233" t="n">
        <x:v>1</x:v>
      </x:c>
      <x:c r="F537" s="233" t="n">
        <x:v>1</x:v>
      </x:c>
      <x:c r="G537" s="233" t="n">
        <x:v>0</x:v>
      </x:c>
      <x:c r="H537" s="232" t="str">
        <x:v>1 service failure</x:v>
      </x:c>
      <x:c r="I537" s="232" t="str">
        <x:v>https://www.housing-ombudsman.org.uk/decisions/peabody-trust-202106695/</x:v>
      </x:c>
    </x:row>
    <x:row r="538" ht="34" customHeight="1">
      <x:c r="A538" s="134" t="str">
        <x:v>202011082</x:v>
      </x:c>
      <x:c r="B538" s="231" t="n">
        <x:v>44460</x:v>
      </x:c>
      <x:c r="C538" s="231" t="n">
        <x:v>44600</x:v>
      </x:c>
      <x:c r="D538" s="232" t="str">
        <x:v>Compensation and insurance; Complaint handling; Information and records; Leaks and water ingress; Tenancy and lease management</x:v>
      </x:c>
      <x:c r="E538" s="233" t="n">
        <x:v>2</x:v>
      </x:c>
      <x:c r="F538" s="233" t="n">
        <x:v>0</x:v>
      </x:c>
      <x:c r="G538" s="233" t="n">
        <x:v>0</x:v>
      </x:c>
      <x:c r="H538" s="232" t="str">
        <x:v>1 reasonable redress; 1 no maladministration</x:v>
      </x:c>
      <x:c r="I538" s="232" t="str">
        <x:v>https://www.housing-ombudsman.org.uk/decisions/peabody-trust-202011082/</x:v>
      </x:c>
    </x:row>
    <x:row r="539" ht="34" customHeight="1">
      <x:c r="A539" s="134" t="str">
        <x:v>202006390</x:v>
      </x:c>
      <x:c r="B539" s="231" t="n">
        <x:v>44435</x:v>
      </x:c>
      <x:c r="C539" s="231" t="n">
        <x:v>44670</x:v>
      </x:c>
      <x:c r="D539" s="232" t="str">
        <x:v>Complaint handling; Repairs and maintenance</x:v>
      </x:c>
      <x:c r="E539" s="233" t="n">
        <x:v>2</x:v>
      </x:c>
      <x:c r="F539" s="233" t="n">
        <x:v>0</x:v>
      </x:c>
      <x:c r="G539" s="233" t="n">
        <x:v>0</x:v>
      </x:c>
      <x:c r="H539" s="232" t="str">
        <x:v>2 reasonable redress</x:v>
      </x:c>
      <x:c r="I539" s="232" t="str">
        <x:v>https://www.housing-ombudsman.org.uk/decisions/peabody-trust-2018-202006390/</x:v>
      </x:c>
    </x:row>
    <x:row r="540" ht="34" customHeight="1">
      <x:c r="A540" s="134" t="str">
        <x:v>202009412</x:v>
      </x:c>
      <x:c r="B540" s="231" t="n">
        <x:v>44400</x:v>
      </x:c>
      <x:c r="C540" s="231" t="n">
        <x:v>44586</x:v>
      </x:c>
      <x:c r="D540" s="232" t="str">
        <x:v>ASB and noise</x:v>
      </x:c>
      <x:c r="E540" s="233" t="n">
        <x:v>1</x:v>
      </x:c>
      <x:c r="F540" s="233" t="n">
        <x:v>1</x:v>
      </x:c>
      <x:c r="G540" s="233" t="n">
        <x:v>0</x:v>
      </x:c>
      <x:c r="H540" s="232" t="str">
        <x:v>1 service failure</x:v>
      </x:c>
      <x:c r="I540" s="232" t="str">
        <x:v>https://www.housing-ombudsman.org.uk/decisions/peabody-trust-202009412/</x:v>
      </x:c>
    </x:row>
    <x:row r="541" ht="34" customHeight="1">
      <x:c r="A541" s="134" t="str">
        <x:v>202008304</x:v>
      </x:c>
      <x:c r="B541" s="231" t="n">
        <x:v>44340</x:v>
      </x:c>
      <x:c r="C541" s="231" t="n">
        <x:v>44586</x:v>
      </x:c>
      <x:c r="D541" s="232" t="str">
        <x:v>Other or unclear</x:v>
      </x:c>
      <x:c r="E541" s="233" t="n">
        <x:v>1</x:v>
      </x:c>
      <x:c r="F541" s="233" t="n">
        <x:v>0</x:v>
      </x:c>
      <x:c r="G541" s="233" t="n">
        <x:v>0</x:v>
      </x:c>
      <x:c r="H541" s="232" t="str">
        <x:v>1 reasonable redress</x:v>
      </x:c>
      <x:c r="I541" s="232" t="str">
        <x:v>https://www.housing-ombudsman.org.uk/decisions/peabody-trust-202008304/</x:v>
      </x:c>
    </x:row>
    <x:row r="542" ht="34" customHeight="1">
      <x:c r="A542" s="134" t="str">
        <x:v>202014120</x:v>
      </x:c>
      <x:c r="B542" s="231" t="n">
        <x:v>44333</x:v>
      </x:c>
      <x:c r="C542" s="231" t="n">
        <x:v>44586</x:v>
      </x:c>
      <x:c r="D542" s="232" t="str">
        <x:v>Other or unclear</x:v>
      </x:c>
      <x:c r="E542" s="233" t="n">
        <x:v>1</x:v>
      </x:c>
      <x:c r="F542" s="233" t="n">
        <x:v>0</x:v>
      </x:c>
      <x:c r="G542" s="233" t="n">
        <x:v>0</x:v>
      </x:c>
      <x:c r="H542" s="232" t="str">
        <x:v>1 resolved with intervention</x:v>
      </x:c>
      <x:c r="I542" s="232" t="str">
        <x:v>https://www.housing-ombudsman.org.uk/decisions/peabody-trust-202014120/</x:v>
      </x:c>
    </x:row>
    <x:row r="543" ht="34" customHeight="1">
      <x:c r="A543" s="134" t="str">
        <x:v>202008926</x:v>
      </x:c>
      <x:c r="B543" s="231" t="n">
        <x:v>44312</x:v>
      </x:c>
      <x:c r="C543" s="231" t="n">
        <x:v>44586</x:v>
      </x:c>
      <x:c r="D543" s="232" t="str">
        <x:v>Complaint handling; Leaks and water ingress; Repairs and maintenance</x:v>
      </x:c>
      <x:c r="E543" s="233" t="n">
        <x:v>2</x:v>
      </x:c>
      <x:c r="F543" s="233" t="n">
        <x:v>0</x:v>
      </x:c>
      <x:c r="G543" s="233" t="n">
        <x:v>0</x:v>
      </x:c>
      <x:c r="H543" s="232" t="str">
        <x:v>2 reasonable redress</x:v>
      </x:c>
      <x:c r="I543" s="232" t="str">
        <x:v>https://www.housing-ombudsman.org.uk/decisions/peabody-trust-202008926/</x:v>
      </x:c>
    </x:row>
    <x:row r="544" ht="34" customHeight="1">
      <x:c r="A544" s="134" t="str">
        <x:v>202010415</x:v>
      </x:c>
      <x:c r="B544" s="231" t="n">
        <x:v>44302</x:v>
      </x:c>
      <x:c r="C544" s="231" t="n">
        <x:v>44586</x:v>
      </x:c>
      <x:c r="D544" s="232" t="str">
        <x:v>Complaint handling; Estate and communal services; Gas, water and utilities</x:v>
      </x:c>
      <x:c r="E544" s="233" t="n">
        <x:v>3</x:v>
      </x:c>
      <x:c r="F544" s="233" t="n">
        <x:v>0</x:v>
      </x:c>
      <x:c r="G544" s="233" t="n">
        <x:v>0</x:v>
      </x:c>
      <x:c r="H544" s="232" t="str">
        <x:v>1 reasonable redress; 2 no maladministration</x:v>
      </x:c>
      <x:c r="I544" s="232" t="str">
        <x:v>https://www.housing-ombudsman.org.uk/decisions/peabody-trust-202010415/</x:v>
      </x:c>
    </x:row>
    <x:row r="545" ht="34" customHeight="1">
      <x:c r="A545" s="134" t="str">
        <x:v>202002384</x:v>
      </x:c>
      <x:c r="B545" s="231" t="n">
        <x:v>44286</x:v>
      </x:c>
      <x:c r="C545" s="231" t="n">
        <x:v>44586</x:v>
      </x:c>
      <x:c r="D545" s="232" t="str">
        <x:v>Complaint handling; Other or unclear</x:v>
      </x:c>
      <x:c r="E545" s="233" t="n">
        <x:v>2</x:v>
      </x:c>
      <x:c r="F545" s="233" t="n">
        <x:v>1</x:v>
      </x:c>
      <x:c r="G545" s="233" t="n">
        <x:v>0</x:v>
      </x:c>
      <x:c r="H545" s="232" t="str">
        <x:v>1 service failure; 1 no maladministration</x:v>
      </x:c>
      <x:c r="I545" s="232" t="str">
        <x:v>https://www.housing-ombudsman.org.uk/decisions/peabody-trust-202002384/</x:v>
      </x:c>
    </x:row>
    <x:row r="546" ht="34" customHeight="1">
      <x:c r="A546" s="134" t="str">
        <x:v>201904945</x:v>
      </x:c>
      <x:c r="B546" s="231" t="n">
        <x:v>44281</x:v>
      </x:c>
      <x:c r="C546" s="231" t="n">
        <x:v>44586</x:v>
      </x:c>
      <x:c r="D546" s="232" t="str">
        <x:v>Complaint handling; Repairs and maintenance</x:v>
      </x:c>
      <x:c r="E546" s="233" t="n">
        <x:v>2</x:v>
      </x:c>
      <x:c r="F546" s="233" t="n">
        <x:v>0</x:v>
      </x:c>
      <x:c r="G546" s="233" t="n">
        <x:v>0</x:v>
      </x:c>
      <x:c r="H546" s="232" t="str">
        <x:v>2 reasonable redress</x:v>
      </x:c>
      <x:c r="I546" s="232" t="str">
        <x:v>https://www.housing-ombudsman.org.uk/decisions/peabody-trust-201904945/</x:v>
      </x:c>
    </x:row>
    <x:row r="547" ht="34" customHeight="1">
      <x:c r="A547" s="134" t="str">
        <x:v>202000513</x:v>
      </x:c>
      <x:c r="B547" s="231" t="n">
        <x:v>44225</x:v>
      </x:c>
      <x:c r="C547" s="231" t="n">
        <x:v>44586</x:v>
      </x:c>
      <x:c r="D547" s="232" t="str">
        <x:v>ASB and noise; Complaint handling</x:v>
      </x:c>
      <x:c r="E547" s="233" t="n">
        <x:v>1</x:v>
      </x:c>
      <x:c r="F547" s="233" t="n">
        <x:v>0</x:v>
      </x:c>
      <x:c r="G547" s="233" t="n">
        <x:v>0</x:v>
      </x:c>
      <x:c r="H547" s="232" t="str">
        <x:v>1 reasonable redress</x:v>
      </x:c>
      <x:c r="I547" s="232" t="str">
        <x:v>https://www.housing-ombudsman.org.uk/decisions/peabody-trust-202000513/</x:v>
      </x:c>
    </x:row>
    <x:row r="548" ht="34" customHeight="1">
      <x:c r="A548" s="134" t="str">
        <x:v>201913961</x:v>
      </x:c>
      <x:c r="B548" s="231" t="n">
        <x:v>44225</x:v>
      </x:c>
      <x:c r="C548" s="231" t="n">
        <x:v>45281</x:v>
      </x:c>
      <x:c r="D548" s="232" t="str">
        <x:v>Compensation and insurance; Leaks and water ingress; Repairs and maintenance</x:v>
      </x:c>
      <x:c r="E548" s="233" t="n">
        <x:v>1</x:v>
      </x:c>
      <x:c r="F548" s="233" t="n">
        <x:v>1</x:v>
      </x:c>
      <x:c r="G548" s="233" t="n">
        <x:v>0</x:v>
      </x:c>
      <x:c r="H548" s="232" t="str">
        <x:v>1 maladministration</x:v>
      </x:c>
      <x:c r="I548" s="232" t="str">
        <x:v>https://www.housing-ombudsman.org.uk/decisions/peabody-trust-201913961/</x:v>
      </x:c>
    </x:row>
    <x:row r="549" ht="34" customHeight="1">
      <x:c r="A549" s="134" t="str">
        <x:v>201914735</x:v>
      </x:c>
      <x:c r="B549" s="231" t="n">
        <x:v>44180</x:v>
      </x:c>
      <x:c r="C549" s="231" t="n">
        <x:v>44698</x:v>
      </x:c>
      <x:c r="D549" s="232" t="str">
        <x:v>ASB and noise; Complaint handling; Other or unclear; Staff conduct and communication</x:v>
      </x:c>
      <x:c r="E549" s="233" t="n">
        <x:v>3</x:v>
      </x:c>
      <x:c r="F549" s="233" t="n">
        <x:v>2</x:v>
      </x:c>
      <x:c r="G549" s="233" t="n">
        <x:v>0</x:v>
      </x:c>
      <x:c r="H549" s="232" t="str">
        <x:v>2 service failure; 1 reasonable redress</x:v>
      </x:c>
      <x:c r="I549" s="232" t="str">
        <x:v>https://www.housing-ombudsman.org.uk/decisions/peabody-trust-201914735/</x:v>
      </x:c>
    </x:row>
  </x:sheetData>
  <x:mergeCells>
    <x:mergeCell ref="A1:I1"/>
    <x:mergeCell ref="A2:I2"/>
  </x:mergeCells>
  <x:conditionalFormatting sqref="G5:G549">
    <x:cfRule type="cellIs" dxfId="3" priority="1" operator="greaterThan">
      <x:formula>0</x:formula>
    </x:cfRule>
  </x:conditionalFormatting>
  <x:pageMargins left="0.7" right="0.7" top="0.75" bottom="0.75" header="0.3" footer="0.3"/>
  <x:tableParts count="1">
    <x:tablePart xmlns:r="http://schemas.openxmlformats.org/officeDocument/2006/relationships" r:id="Ra4b552ca0563489f"/>
  </x:tableParts>
</x:worksheet>
</file>

<file path=xl/worksheets/sheet4.xml><?xml version="1.0" encoding="utf-8"?>
<x:worksheet xmlns:x="http://schemas.openxmlformats.org/spreadsheetml/2006/main">
  <x:sheetPr>
    <x:tabColor rgb="FF648DA0"/>
  </x:sheetPr>
  <x:sheetViews>
    <x:sheetView showGridLines="0" workbookViewId="0">
      <x:pane xSplit="3" ySplit="4" topLeftCell="D5" activePane="bottomRight" state="frozen"/>
    </x:sheetView>
  </x:sheetViews>
  <x:sheetFormatPr defaultRowHeight="15"/>
  <x:cols>
    <x:col min="1" max="1" width="15" hidden="0" customWidth="1"/>
    <x:col min="2" max="2" width="15" hidden="0" customWidth="1"/>
    <x:col min="3" max="3" width="22" hidden="0" customWidth="1"/>
    <x:col min="4" max="4" width="38" hidden="0" customWidth="1"/>
    <x:col min="5" max="5" width="26" hidden="0" customWidth="1"/>
    <x:col min="6" max="6" width="11" hidden="0" customWidth="1"/>
    <x:col min="7" max="7" width="16" hidden="0" customWidth="1"/>
    <x:col min="8" max="8" width="66" hidden="0" customWidth="1"/>
    <x:col min="9" max="9" width="54" hidden="0" customWidth="1"/>
  </x:cols>
  <x:sheetData>
    <x:row r="1" ht="34" customHeight="1">
      <x:c r="A1" s="4" t="str">
        <x:v>Substantive findings</x:v>
      </x:c>
      <x:c r="B1" s="4" t="str">
        <x:v>Substantive findings</x:v>
      </x:c>
      <x:c r="C1" s="4" t="str">
        <x:v>Substantive findings</x:v>
      </x:c>
      <x:c r="D1" s="4" t="str">
        <x:v>Substantive findings</x:v>
      </x:c>
      <x:c r="E1" s="4" t="str">
        <x:v>Substantive findings</x:v>
      </x:c>
      <x:c r="F1" s="4" t="str">
        <x:v>Substantive findings</x:v>
      </x:c>
      <x:c r="G1" s="4" t="str">
        <x:v>Substantive findings</x:v>
      </x:c>
      <x:c r="H1" s="4" t="str">
        <x:v>Substantive findings</x:v>
      </x:c>
      <x:c r="I1" s="4" t="str">
        <x:v>Substantive findings</x:v>
      </x:c>
    </x:row>
    <x:row r="2" ht="30" customHeight="1">
      <x:c r="A2" s="9" t="str">
        <x:v>One row per complaint head. Adverse means severe maladministration, maladministration or service failure. Reasonable redress is shown separately and is not counted as adverse.</x:v>
      </x:c>
      <x:c r="B2" s="9" t="str">
        <x:v>One row per complaint head. Adverse means severe maladministration, maladministration or service failure. Reasonable redress is shown separately and is not counted as adverse.</x:v>
      </x:c>
      <x:c r="C2" s="9" t="str">
        <x:v>One row per complaint head. Adverse means severe maladministration, maladministration or service failure. Reasonable redress is shown separately and is not counted as adverse.</x:v>
      </x:c>
      <x:c r="D2" s="9" t="str">
        <x:v>One row per complaint head. Adverse means severe maladministration, maladministration or service failure. Reasonable redress is shown separately and is not counted as adverse.</x:v>
      </x:c>
      <x:c r="E2" s="9" t="str">
        <x:v>One row per complaint head. Adverse means severe maladministration, maladministration or service failure. Reasonable redress is shown separately and is not counted as adverse.</x:v>
      </x:c>
      <x:c r="F2" s="9" t="str">
        <x:v>One row per complaint head. Adverse means severe maladministration, maladministration or service failure. Reasonable redress is shown separately and is not counted as adverse.</x:v>
      </x:c>
      <x:c r="G2" s="9" t="str">
        <x:v>One row per complaint head. Adverse means severe maladministration, maladministration or service failure. Reasonable redress is shown separately and is not counted as adverse.</x:v>
      </x:c>
      <x:c r="H2" s="9" t="str">
        <x:v>One row per complaint head. Adverse means severe maladministration, maladministration or service failure. Reasonable redress is shown separately and is not counted as adverse.</x:v>
      </x:c>
      <x:c r="I2" s="9" t="str">
        <x:v>One row per complaint head. Adverse means severe maladministration, maladministration or service failure. Reasonable redress is shown separately and is not counted as adverse.</x:v>
      </x:c>
    </x:row>
    <x:row r="4" ht="30" customHeight="1">
      <x:c r="A4" s="130" t="str">
        <x:v>Case reference</x:v>
      </x:c>
      <x:c r="B4" s="131" t="str">
        <x:v>Decision date</x:v>
      </x:c>
      <x:c r="C4" s="131" t="str">
        <x:v>Finding ID</x:v>
      </x:c>
      <x:c r="D4" s="131" t="str">
        <x:v>Issue categories</x:v>
      </x:c>
      <x:c r="E4" s="131" t="str">
        <x:v>Outcome</x:v>
      </x:c>
      <x:c r="F4" s="131" t="str">
        <x:v>Adverse</x:v>
      </x:c>
      <x:c r="G4" s="131" t="str">
        <x:v>Source paragraph</x:v>
      </x:c>
      <x:c r="H4" s="131" t="str">
        <x:v>Issue excerpt</x:v>
      </x:c>
      <x:c r="I4" s="132" t="str">
        <x:v>Source URL</x:v>
      </x:c>
    </x:row>
    <x:row r="5" ht="34" customHeight="1">
      <x:c r="A5" s="134" t="str">
        <x:v>202406659</x:v>
      </x:c>
      <x:c r="B5" s="231" t="n">
        <x:v>46195</x:v>
      </x:c>
      <x:c r="C5" s="134" t="str">
        <x:v>202406659-F02</x:v>
      </x:c>
      <x:c r="D5" s="232" t="str">
        <x:v>Complaint handling</x:v>
      </x:c>
      <x:c r="E5" s="232" t="str">
        <x:v>Reasonable redress</x:v>
      </x:c>
      <x:c r="F5" s="234" t="str">
        <x:v>No</x:v>
      </x:c>
      <x:c r="G5" s="234" t="str">
        <x:v>table 5, row 2</x:v>
      </x:c>
      <x:c r="H5" s="232" t="str">
        <x:v>handling of the complaint</x:v>
      </x:c>
      <x:c r="I5" s="232" t="str">
        <x:v>https://www.housing-ombudsman.org.uk/decisions/peabody-trust-202406659/</x:v>
      </x:c>
    </x:row>
    <x:row r="6" ht="34" customHeight="1">
      <x:c r="A6" s="134" t="str">
        <x:v>202406659</x:v>
      </x:c>
      <x:c r="B6" s="231" t="n">
        <x:v>46195</x:v>
      </x:c>
      <x:c r="C6" s="134" t="str">
        <x:v>202406659-F01</x:v>
      </x:c>
      <x:c r="D6" s="232" t="str">
        <x:v>Damp and mould</x:v>
      </x:c>
      <x:c r="E6" s="232" t="str">
        <x:v>Reasonable redress</x:v>
      </x:c>
      <x:c r="F6" s="234" t="str">
        <x:v>No</x:v>
      </x:c>
      <x:c r="G6" s="234" t="str">
        <x:v>table 4, row 2</x:v>
      </x:c>
      <x:c r="H6" s="232" t="str">
        <x:v>handling of reports of damp and mould</x:v>
      </x:c>
      <x:c r="I6" s="232" t="str">
        <x:v>https://www.housing-ombudsman.org.uk/decisions/peabody-trust-202406659/</x:v>
      </x:c>
    </x:row>
    <x:row r="7" ht="34" customHeight="1">
      <x:c r="A7" s="134" t="str">
        <x:v>202544131</x:v>
      </x:c>
      <x:c r="B7" s="231" t="n">
        <x:v>46175</x:v>
      </x:c>
      <x:c r="C7" s="134" t="str">
        <x:v>202544131-F02</x:v>
      </x:c>
      <x:c r="D7" s="232" t="str">
        <x:v>Complaint handling</x:v>
      </x:c>
      <x:c r="E7" s="232" t="str">
        <x:v>Service failure</x:v>
      </x:c>
      <x:c r="F7" s="234" t="str">
        <x:v>Yes</x:v>
      </x:c>
      <x:c r="G7" s="234" t="str">
        <x:v>table 5, row 2</x:v>
      </x:c>
      <x:c r="H7" s="232" t="str">
        <x:v>resident’s complaint</x:v>
      </x:c>
      <x:c r="I7" s="232" t="str">
        <x:v>https://www.housing-ombudsman.org.uk/decisions/peabody-trust-202544131/</x:v>
      </x:c>
    </x:row>
    <x:row r="8" ht="34" customHeight="1">
      <x:c r="A8" s="134" t="str">
        <x:v>202544131</x:v>
      </x:c>
      <x:c r="B8" s="231" t="n">
        <x:v>46175</x:v>
      </x:c>
      <x:c r="C8" s="134" t="str">
        <x:v>202544131-F01</x:v>
      </x:c>
      <x:c r="D8" s="232" t="str">
        <x:v>Repairs and maintenance</x:v>
      </x:c>
      <x:c r="E8" s="232" t="str">
        <x:v>Maladministration</x:v>
      </x:c>
      <x:c r="F8" s="234" t="str">
        <x:v>Yes</x:v>
      </x:c>
      <x:c r="G8" s="234" t="str">
        <x:v>table 4, row 2</x:v>
      </x:c>
      <x:c r="H8" s="232" t="str">
        <x:v>resident’s reports of uneven paving</x:v>
      </x:c>
      <x:c r="I8" s="232" t="str">
        <x:v>https://www.housing-ombudsman.org.uk/decisions/peabody-trust-202544131/</x:v>
      </x:c>
    </x:row>
    <x:row r="9" ht="34" customHeight="1">
      <x:c r="A9" s="134" t="str">
        <x:v>202312953</x:v>
      </x:c>
      <x:c r="B9" s="231" t="n">
        <x:v>46174</x:v>
      </x:c>
      <x:c r="C9" s="134" t="str">
        <x:v>202312953-F04</x:v>
      </x:c>
      <x:c r="D9" s="232" t="str">
        <x:v>Complaint handling</x:v>
      </x:c>
      <x:c r="E9" s="232" t="str">
        <x:v>Reasonable redress</x:v>
      </x:c>
      <x:c r="F9" s="234" t="str">
        <x:v>No</x:v>
      </x:c>
      <x:c r="G9" s="234" t="str">
        <x:v>table 8, row 2</x:v>
      </x:c>
      <x:c r="H9" s="232" t="str">
        <x:v>handling of the complaint</x:v>
      </x:c>
      <x:c r="I9" s="232" t="str">
        <x:v>https://www.housing-ombudsman.org.uk/decisions/peabody-trust-202312953/</x:v>
      </x:c>
    </x:row>
    <x:row r="10" ht="34" customHeight="1">
      <x:c r="A10" s="134" t="str">
        <x:v>202312953</x:v>
      </x:c>
      <x:c r="B10" s="231" t="n">
        <x:v>46174</x:v>
      </x:c>
      <x:c r="C10" s="134" t="str">
        <x:v>202312953-F03</x:v>
      </x:c>
      <x:c r="D10" s="232" t="str">
        <x:v>Other or unclear</x:v>
      </x:c>
      <x:c r="E10" s="232" t="str">
        <x:v>Service failure</x:v>
      </x:c>
      <x:c r="F10" s="234" t="str">
        <x:v>Yes</x:v>
      </x:c>
      <x:c r="G10" s="234" t="str">
        <x:v>table 7, row 2</x:v>
      </x:c>
      <x:c r="H10" s="232" t="str">
        <x:v>Reports of damage to personal…</x:v>
      </x:c>
      <x:c r="I10" s="232" t="str">
        <x:v>https://www.housing-ombudsman.org.uk/decisions/peabody-trust-202312953/</x:v>
      </x:c>
    </x:row>
    <x:row r="11" ht="34" customHeight="1">
      <x:c r="A11" s="134" t="str">
        <x:v>202312953</x:v>
      </x:c>
      <x:c r="B11" s="231" t="n">
        <x:v>46174</x:v>
      </x:c>
      <x:c r="C11" s="134" t="str">
        <x:v>202312953-F02</x:v>
      </x:c>
      <x:c r="D11" s="232" t="str">
        <x:v>Temporary moves</x:v>
      </x:c>
      <x:c r="E11" s="232" t="str">
        <x:v>Maladministration</x:v>
      </x:c>
      <x:c r="F11" s="234" t="str">
        <x:v>Yes</x:v>
      </x:c>
      <x:c r="G11" s="234" t="str">
        <x:v>table 6, row 2</x:v>
      </x:c>
      <x:c r="H11" s="232" t="str">
        <x:v>temporary accommodation</x:v>
      </x:c>
      <x:c r="I11" s="232" t="str">
        <x:v>https://www.housing-ombudsman.org.uk/decisions/peabody-trust-202312953/</x:v>
      </x:c>
    </x:row>
    <x:row r="12" ht="34" customHeight="1">
      <x:c r="A12" s="134" t="str">
        <x:v>202312953</x:v>
      </x:c>
      <x:c r="B12" s="231" t="n">
        <x:v>46174</x:v>
      </x:c>
      <x:c r="C12" s="134" t="str">
        <x:v>202312953-F01</x:v>
      </x:c>
      <x:c r="D12" s="232" t="str">
        <x:v>Leaks and water ingress; Repairs and maintenance</x:v>
      </x:c>
      <x:c r="E12" s="232" t="str">
        <x:v>Reasonable redress</x:v>
      </x:c>
      <x:c r="F12" s="234" t="str">
        <x:v>No</x:v>
      </x:c>
      <x:c r="G12" s="234" t="str">
        <x:v>table 5, row 2</x:v>
      </x:c>
      <x:c r="H12" s="232" t="str">
        <x:v>leak and associated repairs</x:v>
      </x:c>
      <x:c r="I12" s="232" t="str">
        <x:v>https://www.housing-ombudsman.org.uk/decisions/peabody-trust-202312953/</x:v>
      </x:c>
    </x:row>
    <x:row r="13" ht="34" customHeight="1">
      <x:c r="A13" s="134" t="str">
        <x:v>202447643</x:v>
      </x:c>
      <x:c r="B13" s="231" t="n">
        <x:v>46171</x:v>
      </x:c>
      <x:c r="C13" s="134" t="str">
        <x:v>202447643-F02</x:v>
      </x:c>
      <x:c r="D13" s="232" t="str">
        <x:v>Complaint handling</x:v>
      </x:c>
      <x:c r="E13" s="232" t="str">
        <x:v>Reasonable redress</x:v>
      </x:c>
      <x:c r="F13" s="234" t="str">
        <x:v>No</x:v>
      </x:c>
      <x:c r="G13" s="234" t="str">
        <x:v>table 5, row 2</x:v>
      </x:c>
      <x:c r="H13" s="232" t="str">
        <x:v>handling of the complaint</x:v>
      </x:c>
      <x:c r="I13" s="232" t="str">
        <x:v>https://www.housing-ombudsman.org.uk/decisions/peabody-trust-202447643/</x:v>
      </x:c>
    </x:row>
    <x:row r="14" ht="34" customHeight="1">
      <x:c r="A14" s="134" t="str">
        <x:v>202447643</x:v>
      </x:c>
      <x:c r="B14" s="231" t="n">
        <x:v>46171</x:v>
      </x:c>
      <x:c r="C14" s="134" t="str">
        <x:v>202447643-F01</x:v>
      </x:c>
      <x:c r="D14" s="232" t="str">
        <x:v>Pests</x:v>
      </x:c>
      <x:c r="E14" s="232" t="str">
        <x:v>Maladministration</x:v>
      </x:c>
      <x:c r="F14" s="234" t="str">
        <x:v>Yes</x:v>
      </x:c>
      <x:c r="G14" s="234" t="str">
        <x:v>table 4, row 2</x:v>
      </x:c>
      <x:c r="H14" s="232" t="str">
        <x:v>resident’s reports of pests</x:v>
      </x:c>
      <x:c r="I14" s="232" t="str">
        <x:v>https://www.housing-ombudsman.org.uk/decisions/peabody-trust-202447643/</x:v>
      </x:c>
    </x:row>
    <x:row r="15" ht="34" customHeight="1">
      <x:c r="A15" s="134" t="str">
        <x:v>202347358</x:v>
      </x:c>
      <x:c r="B15" s="231" t="n">
        <x:v>46164</x:v>
      </x:c>
      <x:c r="C15" s="134" t="str">
        <x:v>202347358-F02</x:v>
      </x:c>
      <x:c r="D15" s="232" t="str">
        <x:v>Complaint handling</x:v>
      </x:c>
      <x:c r="E15" s="232" t="str">
        <x:v>Reasonable redress</x:v>
      </x:c>
      <x:c r="F15" s="234" t="str">
        <x:v>No</x:v>
      </x:c>
      <x:c r="G15" s="234" t="str">
        <x:v>table 4, row 2</x:v>
      </x:c>
      <x:c r="H15" s="232" t="str">
        <x:v>handling of the complaint</x:v>
      </x:c>
      <x:c r="I15" s="232" t="str">
        <x:v>https://www.housing-ombudsman.org.uk/decisions/peabody-trust-202347358/</x:v>
      </x:c>
    </x:row>
    <x:row r="16" ht="34" customHeight="1">
      <x:c r="A16" s="134" t="str">
        <x:v>202347358</x:v>
      </x:c>
      <x:c r="B16" s="231" t="n">
        <x:v>46164</x:v>
      </x:c>
      <x:c r="C16" s="134" t="str">
        <x:v>202347358-F01</x:v>
      </x:c>
      <x:c r="D16" s="232" t="str">
        <x:v>Damp and mould; Leaks and water ingress</x:v>
      </x:c>
      <x:c r="E16" s="232" t="str">
        <x:v>Reasonable redress</x:v>
      </x:c>
      <x:c r="F16" s="234" t="str">
        <x:v>No</x:v>
      </x:c>
      <x:c r="G16" s="234" t="str">
        <x:v>table 3, row 2</x:v>
      </x:c>
      <x:c r="H16" s="232" t="str">
        <x:v>Leaks, damp and mould</x:v>
      </x:c>
      <x:c r="I16" s="232" t="str">
        <x:v>https://www.housing-ombudsman.org.uk/decisions/peabody-trust-202347358/</x:v>
      </x:c>
    </x:row>
    <x:row r="17" ht="34" customHeight="1">
      <x:c r="A17" s="134" t="str">
        <x:v>202532554</x:v>
      </x:c>
      <x:c r="B17" s="231" t="n">
        <x:v>46157</x:v>
      </x:c>
      <x:c r="C17" s="134" t="str">
        <x:v>202532554-F04</x:v>
      </x:c>
      <x:c r="D17" s="232" t="str">
        <x:v>Complaint handling</x:v>
      </x:c>
      <x:c r="E17" s="232" t="str">
        <x:v>Service failure</x:v>
      </x:c>
      <x:c r="F17" s="234" t="str">
        <x:v>Yes</x:v>
      </x:c>
      <x:c r="G17" s="234" t="str">
        <x:v>7</x:v>
      </x:c>
      <x:c r="H17" s="232" t="str">
        <x:v>complaint</x:v>
      </x:c>
      <x:c r="I17" s="232" t="str">
        <x:v>https://www.housing-ombudsman.org.uk/decisions/peabody-trust-202532554/</x:v>
      </x:c>
    </x:row>
    <x:row r="18" ht="34" customHeight="1">
      <x:c r="A18" s="134" t="str">
        <x:v>202532554</x:v>
      </x:c>
      <x:c r="B18" s="231" t="n">
        <x:v>46157</x:v>
      </x:c>
      <x:c r="C18" s="134" t="str">
        <x:v>202532554-F03</x:v>
      </x:c>
      <x:c r="D18" s="232" t="str">
        <x:v>Tenancy and lease management</x:v>
      </x:c>
      <x:c r="E18" s="232" t="str">
        <x:v>No maladministration</x:v>
      </x:c>
      <x:c r="F18" s="234" t="str">
        <x:v>No</x:v>
      </x:c>
      <x:c r="G18" s="234" t="str">
        <x:v>6</x:v>
      </x:c>
      <x:c r="H18" s="232" t="str">
        <x:v>resident’s concerns about the sale…</x:v>
      </x:c>
      <x:c r="I18" s="232" t="str">
        <x:v>https://www.housing-ombudsman.org.uk/decisions/peabody-trust-202532554/</x:v>
      </x:c>
    </x:row>
    <x:row r="19" ht="34" customHeight="1">
      <x:c r="A19" s="134" t="str">
        <x:v>202532554</x:v>
      </x:c>
      <x:c r="B19" s="231" t="n">
        <x:v>46157</x:v>
      </x:c>
      <x:c r="C19" s="134" t="str">
        <x:v>202532554-F02</x:v>
      </x:c>
      <x:c r="D19" s="232" t="str">
        <x:v>Other or unclear</x:v>
      </x:c>
      <x:c r="E19" s="232" t="str">
        <x:v>Maladministration</x:v>
      </x:c>
      <x:c r="F19" s="234" t="str">
        <x:v>Yes</x:v>
      </x:c>
      <x:c r="G19" s="234" t="str">
        <x:v>5</x:v>
      </x:c>
      <x:c r="H19" s="232" t="str">
        <x:v>resident’s request for reimbursement due…</x:v>
      </x:c>
      <x:c r="I19" s="232" t="str">
        <x:v>https://www.housing-ombudsman.org.uk/decisions/peabody-trust-202532554/</x:v>
      </x:c>
    </x:row>
    <x:row r="20" ht="34" customHeight="1">
      <x:c r="A20" s="134" t="str">
        <x:v>202532554</x:v>
      </x:c>
      <x:c r="B20" s="231" t="n">
        <x:v>46157</x:v>
      </x:c>
      <x:c r="C20" s="134" t="str">
        <x:v>202532554-F01</x:v>
      </x:c>
      <x:c r="D20" s="232" t="str">
        <x:v>Repairs and maintenance; Information and records</x:v>
      </x:c>
      <x:c r="E20" s="232" t="str">
        <x:v>Maladministration</x:v>
      </x:c>
      <x:c r="F20" s="234" t="str">
        <x:v>Yes</x:v>
      </x:c>
      <x:c r="G20" s="234" t="str">
        <x:v>4</x:v>
      </x:c>
      <x:c r="H20" s="232" t="str">
        <x:v>resident’s request for information about…</x:v>
      </x:c>
      <x:c r="I20" s="232" t="str">
        <x:v>https://www.housing-ombudsman.org.uk/decisions/peabody-trust-202532554/</x:v>
      </x:c>
    </x:row>
    <x:row r="21" ht="34" customHeight="1">
      <x:c r="A21" s="134" t="str">
        <x:v>202444535</x:v>
      </x:c>
      <x:c r="B21" s="231" t="n">
        <x:v>46156</x:v>
      </x:c>
      <x:c r="C21" s="134" t="str">
        <x:v>202444535-F02</x:v>
      </x:c>
      <x:c r="D21" s="232" t="str">
        <x:v>Complaint handling</x:v>
      </x:c>
      <x:c r="E21" s="232" t="str">
        <x:v>Reasonable redress</x:v>
      </x:c>
      <x:c r="F21" s="234" t="str">
        <x:v>No</x:v>
      </x:c>
      <x:c r="G21" s="234" t="str">
        <x:v>3.b</x:v>
      </x:c>
      <x:c r="H21" s="232" t="str">
        <x:v>associated complaint</x:v>
      </x:c>
      <x:c r="I21" s="232" t="str">
        <x:v>https://www.housing-ombudsman.org.uk/decisions/peabody-trust-202444535/</x:v>
      </x:c>
    </x:row>
    <x:row r="22" ht="34" customHeight="1">
      <x:c r="A22" s="134" t="str">
        <x:v>202444535</x:v>
      </x:c>
      <x:c r="B22" s="231" t="n">
        <x:v>46156</x:v>
      </x:c>
      <x:c r="C22" s="134" t="str">
        <x:v>202444535-F01</x:v>
      </x:c>
      <x:c r="D22" s="232" t="str">
        <x:v>Building and fire safety</x:v>
      </x:c>
      <x:c r="E22" s="232" t="str">
        <x:v>Service failure</x:v>
      </x:c>
      <x:c r="F22" s="234" t="str">
        <x:v>Yes</x:v>
      </x:c>
      <x:c r="G22" s="234" t="str">
        <x:v>3.a</x:v>
      </x:c>
      <x:c r="H22" s="232" t="str">
        <x:v>resident’s fire safety concerns</x:v>
      </x:c>
      <x:c r="I22" s="232" t="str">
        <x:v>https://www.housing-ombudsman.org.uk/decisions/peabody-trust-202444535/</x:v>
      </x:c>
    </x:row>
    <x:row r="23" ht="34" customHeight="1">
      <x:c r="A23" s="134" t="str">
        <x:v>202400776</x:v>
      </x:c>
      <x:c r="B23" s="231" t="n">
        <x:v>46155</x:v>
      </x:c>
      <x:c r="C23" s="134" t="str">
        <x:v>202400776-F04</x:v>
      </x:c>
      <x:c r="D23" s="232" t="str">
        <x:v>Complaint handling</x:v>
      </x:c>
      <x:c r="E23" s="232" t="str">
        <x:v>Reasonable redress</x:v>
      </x:c>
      <x:c r="F23" s="234" t="str">
        <x:v>No</x:v>
      </x:c>
      <x:c r="G23" s="234" t="str">
        <x:v>table 7, row 2</x:v>
      </x:c>
      <x:c r="H23" s="232" t="str">
        <x:v>handling of the complaint</x:v>
      </x:c>
      <x:c r="I23" s="232" t="str">
        <x:v>https://www.housing-ombudsman.org.uk/decisions/peabody-trust-202400776/</x:v>
      </x:c>
    </x:row>
    <x:row r="24" ht="34" customHeight="1">
      <x:c r="A24" s="134" t="str">
        <x:v>202400776</x:v>
      </x:c>
      <x:c r="B24" s="231" t="n">
        <x:v>46155</x:v>
      </x:c>
      <x:c r="C24" s="134" t="str">
        <x:v>202400776-F03</x:v>
      </x:c>
      <x:c r="D24" s="232" t="str">
        <x:v>Repairs and maintenance</x:v>
      </x:c>
      <x:c r="E24" s="232" t="str">
        <x:v>No maladministration</x:v>
      </x:c>
      <x:c r="F24" s="234" t="str">
        <x:v>No</x:v>
      </x:c>
      <x:c r="G24" s="234" t="str">
        <x:v>table 6, row 2</x:v>
      </x:c>
      <x:c r="H24" s="232" t="str">
        <x:v>Gutter, plaster, and rear door</x:v>
      </x:c>
      <x:c r="I24" s="232" t="str">
        <x:v>https://www.housing-ombudsman.org.uk/decisions/peabody-trust-202400776/</x:v>
      </x:c>
    </x:row>
    <x:row r="25" ht="34" customHeight="1">
      <x:c r="A25" s="134" t="str">
        <x:v>202400776</x:v>
      </x:c>
      <x:c r="B25" s="231" t="n">
        <x:v>46155</x:v>
      </x:c>
      <x:c r="C25" s="134" t="str">
        <x:v>202400776-F02</x:v>
      </x:c>
      <x:c r="D25" s="232" t="str">
        <x:v>Other or unclear</x:v>
      </x:c>
      <x:c r="E25" s="232" t="str">
        <x:v>Reasonable redress</x:v>
      </x:c>
      <x:c r="F25" s="234" t="str">
        <x:v>No</x:v>
      </x:c>
      <x:c r="G25" s="234" t="str">
        <x:v>table 5, row 2</x:v>
      </x:c>
      <x:c r="H25" s="232" t="str">
        <x:v>Wet room</x:v>
      </x:c>
      <x:c r="I25" s="232" t="str">
        <x:v>https://www.housing-ombudsman.org.uk/decisions/peabody-trust-202400776/</x:v>
      </x:c>
    </x:row>
    <x:row r="26" ht="34" customHeight="1">
      <x:c r="A26" s="134" t="str">
        <x:v>202400776</x:v>
      </x:c>
      <x:c r="B26" s="231" t="n">
        <x:v>46155</x:v>
      </x:c>
      <x:c r="C26" s="134" t="str">
        <x:v>202400776-F01</x:v>
      </x:c>
      <x:c r="D26" s="232" t="str">
        <x:v>Damp and mould</x:v>
      </x:c>
      <x:c r="E26" s="232" t="str">
        <x:v>Reasonable redress</x:v>
      </x:c>
      <x:c r="F26" s="234" t="str">
        <x:v>No</x:v>
      </x:c>
      <x:c r="G26" s="234" t="str">
        <x:v>table 4, row 2</x:v>
      </x:c>
      <x:c r="H26" s="232" t="str">
        <x:v>Damp and mould</x:v>
      </x:c>
      <x:c r="I26" s="232" t="str">
        <x:v>https://www.housing-ombudsman.org.uk/decisions/peabody-trust-202400776/</x:v>
      </x:c>
    </x:row>
    <x:row r="27" ht="34" customHeight="1">
      <x:c r="A27" s="134" t="str">
        <x:v>202414024</x:v>
      </x:c>
      <x:c r="B27" s="231" t="n">
        <x:v>46154</x:v>
      </x:c>
      <x:c r="C27" s="134" t="str">
        <x:v>202414024-F02</x:v>
      </x:c>
      <x:c r="D27" s="232" t="str">
        <x:v>Complaint handling</x:v>
      </x:c>
      <x:c r="E27" s="232" t="str">
        <x:v>Reasonable redress</x:v>
      </x:c>
      <x:c r="F27" s="234" t="str">
        <x:v>No</x:v>
      </x:c>
      <x:c r="G27" s="234" t="str">
        <x:v>table 5, row 2</x:v>
      </x:c>
      <x:c r="H27" s="232" t="str">
        <x:v>handling of the complaint</x:v>
      </x:c>
      <x:c r="I27" s="232" t="str">
        <x:v>https://www.housing-ombudsman.org.uk/decisions/__trashed-62/</x:v>
      </x:c>
    </x:row>
    <x:row r="28" ht="34" customHeight="1">
      <x:c r="A28" s="134" t="str">
        <x:v>202414024</x:v>
      </x:c>
      <x:c r="B28" s="231" t="n">
        <x:v>46154</x:v>
      </x:c>
      <x:c r="C28" s="134" t="str">
        <x:v>202414024-F01</x:v>
      </x:c>
      <x:c r="D28" s="232" t="str">
        <x:v>Leaks and water ingress; Repairs and maintenance</x:v>
      </x:c>
      <x:c r="E28" s="232" t="str">
        <x:v>Reasonable redress</x:v>
      </x:c>
      <x:c r="F28" s="234" t="str">
        <x:v>No</x:v>
      </x:c>
      <x:c r="G28" s="234" t="str">
        <x:v>table 4, row 2</x:v>
      </x:c>
      <x:c r="H28" s="232" t="str">
        <x:v>Reports of a leak from a bedroom window and related…</x:v>
      </x:c>
      <x:c r="I28" s="232" t="str">
        <x:v>https://www.housing-ombudsman.org.uk/decisions/__trashed-62/</x:v>
      </x:c>
    </x:row>
    <x:row r="29" ht="34" customHeight="1">
      <x:c r="A29" s="134" t="str">
        <x:v>202348257</x:v>
      </x:c>
      <x:c r="B29" s="231" t="n">
        <x:v>46153</x:v>
      </x:c>
      <x:c r="C29" s="134" t="str">
        <x:v>202348257-F02</x:v>
      </x:c>
      <x:c r="D29" s="232" t="str">
        <x:v>Complaint handling</x:v>
      </x:c>
      <x:c r="E29" s="232" t="str">
        <x:v>Reasonable redress</x:v>
      </x:c>
      <x:c r="F29" s="234" t="str">
        <x:v>No</x:v>
      </x:c>
      <x:c r="G29" s="234" t="str">
        <x:v>table 6, row 2</x:v>
      </x:c>
      <x:c r="H29" s="232" t="str">
        <x:v>handling of the complaint</x:v>
      </x:c>
      <x:c r="I29" s="232" t="str">
        <x:v>https://www.housing-ombudsman.org.uk/decisions/peabody-trust-202348257/</x:v>
      </x:c>
    </x:row>
    <x:row r="30" ht="34" customHeight="1">
      <x:c r="A30" s="134" t="str">
        <x:v>202348257</x:v>
      </x:c>
      <x:c r="B30" s="231" t="n">
        <x:v>46153</x:v>
      </x:c>
      <x:c r="C30" s="134" t="str">
        <x:v>202348257-F01</x:v>
      </x:c>
      <x:c r="D30" s="232" t="str">
        <x:v>Transfers and allocations</x:v>
      </x:c>
      <x:c r="E30" s="232" t="str">
        <x:v>Maladministration</x:v>
      </x:c>
      <x:c r="F30" s="234" t="str">
        <x:v>Yes</x:v>
      </x:c>
      <x:c r="G30" s="234" t="str">
        <x:v>table 5, row 2</x:v>
      </x:c>
      <x:c r="H30" s="232" t="str">
        <x:v>Management transfer</x:v>
      </x:c>
      <x:c r="I30" s="232" t="str">
        <x:v>https://www.housing-ombudsman.org.uk/decisions/peabody-trust-202348257/</x:v>
      </x:c>
    </x:row>
    <x:row r="31" ht="34" customHeight="1">
      <x:c r="A31" s="134" t="str">
        <x:v>202347731</x:v>
      </x:c>
      <x:c r="B31" s="231" t="n">
        <x:v>46150</x:v>
      </x:c>
      <x:c r="C31" s="134" t="str">
        <x:v>202347731-F03</x:v>
      </x:c>
      <x:c r="D31" s="232" t="str">
        <x:v>Complaint handling</x:v>
      </x:c>
      <x:c r="E31" s="232" t="str">
        <x:v>Service failure</x:v>
      </x:c>
      <x:c r="F31" s="234" t="str">
        <x:v>Yes</x:v>
      </x:c>
      <x:c r="G31" s="234" t="str">
        <x:v>table 6, row 2</x:v>
      </x:c>
      <x:c r="H31" s="232" t="str">
        <x:v>complaint handling</x:v>
      </x:c>
      <x:c r="I31" s="232" t="str">
        <x:v>https://www.housing-ombudsman.org.uk/decisions/peabody-trust-202347731/</x:v>
      </x:c>
    </x:row>
    <x:row r="32" ht="34" customHeight="1">
      <x:c r="A32" s="134" t="str">
        <x:v>202347731</x:v>
      </x:c>
      <x:c r="B32" s="231" t="n">
        <x:v>46150</x:v>
      </x:c>
      <x:c r="C32" s="134" t="str">
        <x:v>202347731-F02</x:v>
      </x:c>
      <x:c r="D32" s="232" t="str">
        <x:v>ASB and noise</x:v>
      </x:c>
      <x:c r="E32" s="232" t="str">
        <x:v>Maladministration</x:v>
      </x:c>
      <x:c r="F32" s="234" t="str">
        <x:v>Yes</x:v>
      </x:c>
      <x:c r="G32" s="234" t="str">
        <x:v>table 5, row 2</x:v>
      </x:c>
      <x:c r="H32" s="232" t="str">
        <x:v>ASB</x:v>
      </x:c>
      <x:c r="I32" s="232" t="str">
        <x:v>https://www.housing-ombudsman.org.uk/decisions/peabody-trust-202347731/</x:v>
      </x:c>
    </x:row>
    <x:row r="33" ht="34" customHeight="1">
      <x:c r="A33" s="134" t="str">
        <x:v>202347731</x:v>
      </x:c>
      <x:c r="B33" s="231" t="n">
        <x:v>46150</x:v>
      </x:c>
      <x:c r="C33" s="134" t="str">
        <x:v>202347731-F01</x:v>
      </x:c>
      <x:c r="D33" s="232" t="str">
        <x:v>Estate and communal services</x:v>
      </x:c>
      <x:c r="E33" s="232" t="str">
        <x:v>Maladministration</x:v>
      </x:c>
      <x:c r="F33" s="234" t="str">
        <x:v>Yes</x:v>
      </x:c>
      <x:c r="G33" s="234" t="str">
        <x:v>table 4, row 2</x:v>
      </x:c>
      <x:c r="H33" s="232" t="str">
        <x:v>reports of personal items that were…</x:v>
      </x:c>
      <x:c r="I33" s="232" t="str">
        <x:v>https://www.housing-ombudsman.org.uk/decisions/peabody-trust-202347731/</x:v>
      </x:c>
    </x:row>
    <x:row r="34" ht="34" customHeight="1">
      <x:c r="A34" s="134" t="str">
        <x:v>202412317</x:v>
      </x:c>
      <x:c r="B34" s="231" t="n">
        <x:v>46149</x:v>
      </x:c>
      <x:c r="C34" s="134" t="str">
        <x:v>202412317-F02</x:v>
      </x:c>
      <x:c r="D34" s="232" t="str">
        <x:v>Complaint handling</x:v>
      </x:c>
      <x:c r="E34" s="232" t="str">
        <x:v>Reasonable redress</x:v>
      </x:c>
      <x:c r="F34" s="234" t="str">
        <x:v>No</x:v>
      </x:c>
      <x:c r="G34" s="234" t="str">
        <x:v>table 6, row 2</x:v>
      </x:c>
      <x:c r="H34" s="232" t="str">
        <x:v>handling of the complaint</x:v>
      </x:c>
      <x:c r="I34" s="232" t="str">
        <x:v>https://www.housing-ombudsman.org.uk/decisions/peabody-trust-202412317/</x:v>
      </x:c>
    </x:row>
    <x:row r="35" ht="34" customHeight="1">
      <x:c r="A35" s="134" t="str">
        <x:v>202412317</x:v>
      </x:c>
      <x:c r="B35" s="231" t="n">
        <x:v>46149</x:v>
      </x:c>
      <x:c r="C35" s="134" t="str">
        <x:v>202412317-F01</x:v>
      </x:c>
      <x:c r="D35" s="232" t="str">
        <x:v>Repairs and maintenance</x:v>
      </x:c>
      <x:c r="E35" s="232" t="str">
        <x:v>Service failure</x:v>
      </x:c>
      <x:c r="F35" s="234" t="str">
        <x:v>Yes</x:v>
      </x:c>
      <x:c r="G35" s="234" t="str">
        <x:v>table 5, row 2</x:v>
      </x:c>
      <x:c r="H35" s="232" t="str">
        <x:v>handling of repairs to the living room ceiling</x:v>
      </x:c>
      <x:c r="I35" s="232" t="str">
        <x:v>https://www.housing-ombudsman.org.uk/decisions/peabody-trust-202412317/</x:v>
      </x:c>
    </x:row>
    <x:row r="36" ht="34" customHeight="1">
      <x:c r="A36" s="134" t="str">
        <x:v>202528118</x:v>
      </x:c>
      <x:c r="B36" s="231" t="n">
        <x:v>46147</x:v>
      </x:c>
      <x:c r="C36" s="134" t="str">
        <x:v>202528118-F01</x:v>
      </x:c>
      <x:c r="D36" s="232" t="str">
        <x:v>Compensation and insurance</x:v>
      </x:c>
      <x:c r="E36" s="232" t="str">
        <x:v>Maladministration</x:v>
      </x:c>
      <x:c r="F36" s="234" t="str">
        <x:v>Yes</x:v>
      </x:c>
      <x:c r="G36" s="234" t="str">
        <x:v>3</x:v>
      </x:c>
      <x:c r="H36" s="232" t="str">
        <x:v>There was maladministration in the landlord’s offer of compensation for delays in responding to solicitor queries</x:v>
      </x:c>
      <x:c r="I36" s="232" t="str">
        <x:v>https://www.housing-ombudsman.org.uk/decisions/peabody-trust-202528118/</x:v>
      </x:c>
    </x:row>
    <x:row r="37" ht="34" customHeight="1">
      <x:c r="A37" s="134" t="str">
        <x:v>202513471</x:v>
      </x:c>
      <x:c r="B37" s="231" t="n">
        <x:v>46142</x:v>
      </x:c>
      <x:c r="C37" s="134" t="str">
        <x:v>202513471-F03</x:v>
      </x:c>
      <x:c r="D37" s="232" t="str">
        <x:v>Complaint handling</x:v>
      </x:c>
      <x:c r="E37" s="232" t="str">
        <x:v>Maladministration</x:v>
      </x:c>
      <x:c r="F37" s="234" t="str">
        <x:v>Yes</x:v>
      </x:c>
      <x:c r="G37" s="234" t="str">
        <x:v>table 6, row 2</x:v>
      </x:c>
      <x:c r="H37" s="232" t="str">
        <x:v>handling of the complaint</x:v>
      </x:c>
      <x:c r="I37" s="232" t="str">
        <x:v>https://www.housing-ombudsman.org.uk/decisions/peabody-trust-202513471/</x:v>
      </x:c>
    </x:row>
    <x:row r="38" ht="34" customHeight="1">
      <x:c r="A38" s="134" t="str">
        <x:v>202513471</x:v>
      </x:c>
      <x:c r="B38" s="231" t="n">
        <x:v>46142</x:v>
      </x:c>
      <x:c r="C38" s="134" t="str">
        <x:v>202513471-F02</x:v>
      </x:c>
      <x:c r="D38" s="232" t="str">
        <x:v>Repairs and maintenance</x:v>
      </x:c>
      <x:c r="E38" s="232" t="str">
        <x:v>Maladministration</x:v>
      </x:c>
      <x:c r="F38" s="234" t="str">
        <x:v>Yes</x:v>
      </x:c>
      <x:c r="G38" s="234" t="str">
        <x:v>table 5, row 2</x:v>
      </x:c>
      <x:c r="H38" s="232" t="str">
        <x:v>resident’s repair request’s</x:v>
      </x:c>
      <x:c r="I38" s="232" t="str">
        <x:v>https://www.housing-ombudsman.org.uk/decisions/peabody-trust-202513471/</x:v>
      </x:c>
    </x:row>
    <x:row r="39" ht="34" customHeight="1">
      <x:c r="A39" s="134" t="str">
        <x:v>202513471</x:v>
      </x:c>
      <x:c r="B39" s="231" t="n">
        <x:v>46142</x:v>
      </x:c>
      <x:c r="C39" s="134" t="str">
        <x:v>202513471-F01</x:v>
      </x:c>
      <x:c r="D39" s="232" t="str">
        <x:v>Pests</x:v>
      </x:c>
      <x:c r="E39" s="232" t="str">
        <x:v>Severe maladministration</x:v>
      </x:c>
      <x:c r="F39" s="234" t="str">
        <x:v>Yes</x:v>
      </x:c>
      <x:c r="G39" s="234" t="str">
        <x:v>table 4, row 2</x:v>
      </x:c>
      <x:c r="H39" s="232" t="str">
        <x:v>resident’s reports of a pest infestation</x:v>
      </x:c>
      <x:c r="I39" s="232" t="str">
        <x:v>https://www.housing-ombudsman.org.uk/decisions/peabody-trust-202513471/</x:v>
      </x:c>
    </x:row>
    <x:row r="40" ht="34" customHeight="1">
      <x:c r="A40" s="134" t="str">
        <x:v>202512030</x:v>
      </x:c>
      <x:c r="B40" s="231" t="n">
        <x:v>46142</x:v>
      </x:c>
      <x:c r="C40" s="134" t="str">
        <x:v>202512030-F02</x:v>
      </x:c>
      <x:c r="D40" s="232" t="str">
        <x:v>Complaint handling</x:v>
      </x:c>
      <x:c r="E40" s="232" t="str">
        <x:v>Maladministration</x:v>
      </x:c>
      <x:c r="F40" s="234" t="str">
        <x:v>Yes</x:v>
      </x:c>
      <x:c r="G40" s="234" t="str">
        <x:v>table 5, row 2</x:v>
      </x:c>
      <x:c r="H40" s="232" t="str">
        <x:v>handling of the complaint</x:v>
      </x:c>
      <x:c r="I40" s="232" t="str">
        <x:v>https://www.housing-ombudsman.org.uk/decisions/peabody-trust-202512030/</x:v>
      </x:c>
    </x:row>
    <x:row r="41" ht="34" customHeight="1">
      <x:c r="A41" s="134" t="str">
        <x:v>202512030</x:v>
      </x:c>
      <x:c r="B41" s="231" t="n">
        <x:v>46142</x:v>
      </x:c>
      <x:c r="C41" s="134" t="str">
        <x:v>202512030-F01</x:v>
      </x:c>
      <x:c r="D41" s="232" t="str">
        <x:v>Building and fire safety</x:v>
      </x:c>
      <x:c r="E41" s="232" t="str">
        <x:v>Maladministration</x:v>
      </x:c>
      <x:c r="F41" s="234" t="str">
        <x:v>Yes</x:v>
      </x:c>
      <x:c r="G41" s="234" t="str">
        <x:v>table 4, row 2</x:v>
      </x:c>
      <x:c r="H41" s="232" t="str">
        <x:v>resident’s fire safety concerns</x:v>
      </x:c>
      <x:c r="I41" s="232" t="str">
        <x:v>https://www.housing-ombudsman.org.uk/decisions/peabody-trust-202512030/</x:v>
      </x:c>
    </x:row>
    <x:row r="42" ht="34" customHeight="1">
      <x:c r="A42" s="134" t="str">
        <x:v>202337488</x:v>
      </x:c>
      <x:c r="B42" s="231" t="n">
        <x:v>46142</x:v>
      </x:c>
      <x:c r="C42" s="134" t="str">
        <x:v>202337488-F02</x:v>
      </x:c>
      <x:c r="D42" s="232" t="str">
        <x:v>Complaint handling</x:v>
      </x:c>
      <x:c r="E42" s="232" t="str">
        <x:v>Reasonable redress</x:v>
      </x:c>
      <x:c r="F42" s="234" t="str">
        <x:v>No</x:v>
      </x:c>
      <x:c r="G42" s="234" t="str">
        <x:v>table 5, row 2</x:v>
      </x:c>
      <x:c r="H42" s="232" t="str">
        <x:v>handling of the complaint</x:v>
      </x:c>
      <x:c r="I42" s="232" t="str">
        <x:v>https://www.housing-ombudsman.org.uk/decisions/peabody-trust-202337488/</x:v>
      </x:c>
    </x:row>
    <x:row r="43" ht="34" customHeight="1">
      <x:c r="A43" s="134" t="str">
        <x:v>202337488</x:v>
      </x:c>
      <x:c r="B43" s="231" t="n">
        <x:v>46142</x:v>
      </x:c>
      <x:c r="C43" s="134" t="str">
        <x:v>202337488-F01</x:v>
      </x:c>
      <x:c r="D43" s="232" t="str">
        <x:v>Estate and communal services</x:v>
      </x:c>
      <x:c r="E43" s="232" t="str">
        <x:v>Reasonable redress</x:v>
      </x:c>
      <x:c r="F43" s="234" t="str">
        <x:v>No</x:v>
      </x:c>
      <x:c r="G43" s="234" t="str">
        <x:v>table 4, row 2</x:v>
      </x:c>
      <x:c r="H43" s="232" t="str">
        <x:v>parking access, enforcement, and related security concerns</x:v>
      </x:c>
      <x:c r="I43" s="232" t="str">
        <x:v>https://www.housing-ombudsman.org.uk/decisions/peabody-trust-202337488/</x:v>
      </x:c>
    </x:row>
    <x:row r="44" ht="34" customHeight="1">
      <x:c r="A44" s="134" t="str">
        <x:v>202324109</x:v>
      </x:c>
      <x:c r="B44" s="231" t="n">
        <x:v>46142</x:v>
      </x:c>
      <x:c r="C44" s="134" t="str">
        <x:v>202324109-F02</x:v>
      </x:c>
      <x:c r="D44" s="232" t="str">
        <x:v>Complaint handling</x:v>
      </x:c>
      <x:c r="E44" s="232" t="str">
        <x:v>Reasonable redress</x:v>
      </x:c>
      <x:c r="F44" s="234" t="str">
        <x:v>No</x:v>
      </x:c>
      <x:c r="G44" s="234" t="str">
        <x:v>table 4, row 2</x:v>
      </x:c>
      <x:c r="H44" s="232" t="str">
        <x:v>handling of the complaint</x:v>
      </x:c>
      <x:c r="I44" s="232" t="str">
        <x:v>https://www.housing-ombudsman.org.uk/decisions/peabody-trust-202324109/</x:v>
      </x:c>
    </x:row>
    <x:row r="45" ht="34" customHeight="1">
      <x:c r="A45" s="134" t="str">
        <x:v>202324109</x:v>
      </x:c>
      <x:c r="B45" s="231" t="n">
        <x:v>46142</x:v>
      </x:c>
      <x:c r="C45" s="134" t="str">
        <x:v>202324109-F01</x:v>
      </x:c>
      <x:c r="D45" s="232" t="str">
        <x:v>Repairs and maintenance</x:v>
      </x:c>
      <x:c r="E45" s="232" t="str">
        <x:v>Reasonable redress</x:v>
      </x:c>
      <x:c r="F45" s="234" t="str">
        <x:v>No</x:v>
      </x:c>
      <x:c r="G45" s="234" t="str">
        <x:v>table 3, row 2</x:v>
      </x:c>
      <x:c r="H45" s="232" t="str">
        <x:v>window repairs</x:v>
      </x:c>
      <x:c r="I45" s="232" t="str">
        <x:v>https://www.housing-ombudsman.org.uk/decisions/peabody-trust-202324109/</x:v>
      </x:c>
    </x:row>
    <x:row r="46" ht="34" customHeight="1">
      <x:c r="A46" s="134" t="str">
        <x:v>202501895</x:v>
      </x:c>
      <x:c r="B46" s="231" t="n">
        <x:v>46141</x:v>
      </x:c>
      <x:c r="C46" s="134" t="str">
        <x:v>202501895-F03</x:v>
      </x:c>
      <x:c r="D46" s="232" t="str">
        <x:v>Complaint handling</x:v>
      </x:c>
      <x:c r="E46" s="232" t="str">
        <x:v>Reasonable redress</x:v>
      </x:c>
      <x:c r="F46" s="234" t="str">
        <x:v>No</x:v>
      </x:c>
      <x:c r="G46" s="234" t="str">
        <x:v>table 6, row 2</x:v>
      </x:c>
      <x:c r="H46" s="232" t="str">
        <x:v>handling of the complaint</x:v>
      </x:c>
      <x:c r="I46" s="232" t="str">
        <x:v>https://www.housing-ombudsman.org.uk/decisions/peabody-trust-202501895/</x:v>
      </x:c>
    </x:row>
    <x:row r="47" ht="34" customHeight="1">
      <x:c r="A47" s="134" t="str">
        <x:v>202501895</x:v>
      </x:c>
      <x:c r="B47" s="231" t="n">
        <x:v>46141</x:v>
      </x:c>
      <x:c r="C47" s="134" t="str">
        <x:v>202501895-F02</x:v>
      </x:c>
      <x:c r="D47" s="232" t="str">
        <x:v>Pests; Estate and communal services</x:v>
      </x:c>
      <x:c r="E47" s="232" t="str">
        <x:v>No maladministration</x:v>
      </x:c>
      <x:c r="F47" s="234" t="str">
        <x:v>No</x:v>
      </x:c>
      <x:c r="G47" s="234" t="str">
        <x:v>table 5, row 2</x:v>
      </x:c>
      <x:c r="H47" s="232" t="str">
        <x:v>Pests in the communal bin area</x:v>
      </x:c>
      <x:c r="I47" s="232" t="str">
        <x:v>https://www.housing-ombudsman.org.uk/decisions/peabody-trust-202501895/</x:v>
      </x:c>
    </x:row>
    <x:row r="48" ht="34" customHeight="1">
      <x:c r="A48" s="134" t="str">
        <x:v>202501895</x:v>
      </x:c>
      <x:c r="B48" s="231" t="n">
        <x:v>46141</x:v>
      </x:c>
      <x:c r="C48" s="134" t="str">
        <x:v>202501895-F01</x:v>
      </x:c>
      <x:c r="D48" s="232" t="str">
        <x:v>Damp and mould; Leaks and water ingress</x:v>
      </x:c>
      <x:c r="E48" s="232" t="str">
        <x:v>Reasonable redress</x:v>
      </x:c>
      <x:c r="F48" s="234" t="str">
        <x:v>No</x:v>
      </x:c>
      <x:c r="G48" s="234" t="str">
        <x:v>table 4, row 2</x:v>
      </x:c>
      <x:c r="H48" s="232" t="str">
        <x:v>Leak, damp and mould</x:v>
      </x:c>
      <x:c r="I48" s="232" t="str">
        <x:v>https://www.housing-ombudsman.org.uk/decisions/peabody-trust-202501895/</x:v>
      </x:c>
    </x:row>
    <x:row r="49" ht="34" customHeight="1">
      <x:c r="A49" s="134" t="str">
        <x:v>202422511</x:v>
      </x:c>
      <x:c r="B49" s="231" t="n">
        <x:v>46141</x:v>
      </x:c>
      <x:c r="C49" s="134" t="str">
        <x:v>202422511-F04</x:v>
      </x:c>
      <x:c r="D49" s="232" t="str">
        <x:v>Complaint handling</x:v>
      </x:c>
      <x:c r="E49" s="232" t="str">
        <x:v>Reasonable redress</x:v>
      </x:c>
      <x:c r="F49" s="234" t="str">
        <x:v>No</x:v>
      </x:c>
      <x:c r="G49" s="234" t="str">
        <x:v>table 8, row 2</x:v>
      </x:c>
      <x:c r="H49" s="232" t="str">
        <x:v>handling of the complaint</x:v>
      </x:c>
      <x:c r="I49" s="232" t="str">
        <x:v>https://www.housing-ombudsman.org.uk/decisions/peabody-trust-202422511/</x:v>
      </x:c>
    </x:row>
    <x:row r="50" ht="34" customHeight="1">
      <x:c r="A50" s="134" t="str">
        <x:v>202422511</x:v>
      </x:c>
      <x:c r="B50" s="231" t="n">
        <x:v>46141</x:v>
      </x:c>
      <x:c r="C50" s="134" t="str">
        <x:v>202422511-F03</x:v>
      </x:c>
      <x:c r="D50" s="232" t="str">
        <x:v>Other or unclear</x:v>
      </x:c>
      <x:c r="E50" s="232" t="str">
        <x:v>Reasonable redress</x:v>
      </x:c>
      <x:c r="F50" s="234" t="str">
        <x:v>No</x:v>
      </x:c>
      <x:c r="G50" s="234" t="str">
        <x:v>table 7, row 2</x:v>
      </x:c>
      <x:c r="H50" s="232" t="str">
        <x:v>resident’s request to move</x:v>
      </x:c>
      <x:c r="I50" s="232" t="str">
        <x:v>https://www.housing-ombudsman.org.uk/decisions/peabody-trust-202422511/</x:v>
      </x:c>
    </x:row>
    <x:row r="51" ht="34" customHeight="1">
      <x:c r="A51" s="134" t="str">
        <x:v>202422511</x:v>
      </x:c>
      <x:c r="B51" s="231" t="n">
        <x:v>46141</x:v>
      </x:c>
      <x:c r="C51" s="134" t="str">
        <x:v>202422511-F02</x:v>
      </x:c>
      <x:c r="D51" s="232" t="str">
        <x:v>Damp and mould</x:v>
      </x:c>
      <x:c r="E51" s="232" t="str">
        <x:v>Service failure</x:v>
      </x:c>
      <x:c r="F51" s="234" t="str">
        <x:v>Yes</x:v>
      </x:c>
      <x:c r="G51" s="234" t="str">
        <x:v>table 6, row 2</x:v>
      </x:c>
      <x:c r="H51" s="232" t="str">
        <x:v>damp and mould</x:v>
      </x:c>
      <x:c r="I51" s="232" t="str">
        <x:v>https://www.housing-ombudsman.org.uk/decisions/peabody-trust-202422511/</x:v>
      </x:c>
    </x:row>
    <x:row r="52" ht="34" customHeight="1">
      <x:c r="A52" s="134" t="str">
        <x:v>202422511</x:v>
      </x:c>
      <x:c r="B52" s="231" t="n">
        <x:v>46141</x:v>
      </x:c>
      <x:c r="C52" s="134" t="str">
        <x:v>202422511-F01</x:v>
      </x:c>
      <x:c r="D52" s="232" t="str">
        <x:v>Other or unclear</x:v>
      </x:c>
      <x:c r="E52" s="232" t="str">
        <x:v>Maladministration</x:v>
      </x:c>
      <x:c r="F52" s="234" t="str">
        <x:v>Yes</x:v>
      </x:c>
      <x:c r="G52" s="234" t="str">
        <x:v>table 5, row 2</x:v>
      </x:c>
      <x:c r="H52" s="232" t="str">
        <x:v>cracks in the property</x:v>
      </x:c>
      <x:c r="I52" s="232" t="str">
        <x:v>https://www.housing-ombudsman.org.uk/decisions/peabody-trust-202422511/</x:v>
      </x:c>
    </x:row>
    <x:row r="53" ht="34" customHeight="1">
      <x:c r="A53" s="134" t="str">
        <x:v>202339459</x:v>
      </x:c>
      <x:c r="B53" s="231" t="n">
        <x:v>46140</x:v>
      </x:c>
      <x:c r="C53" s="134" t="str">
        <x:v>202339459-F02</x:v>
      </x:c>
      <x:c r="D53" s="232" t="str">
        <x:v>Complaint handling</x:v>
      </x:c>
      <x:c r="E53" s="232" t="str">
        <x:v>Reasonable redress</x:v>
      </x:c>
      <x:c r="F53" s="234" t="str">
        <x:v>No</x:v>
      </x:c>
      <x:c r="G53" s="234" t="str">
        <x:v>table 5, row 2</x:v>
      </x:c>
      <x:c r="H53" s="232" t="str">
        <x:v>resident’s complaint</x:v>
      </x:c>
      <x:c r="I53" s="232" t="str">
        <x:v>https://www.housing-ombudsman.org.uk/decisions/peabody-trust-202339459/</x:v>
      </x:c>
    </x:row>
    <x:row r="54" ht="34" customHeight="1">
      <x:c r="A54" s="134" t="str">
        <x:v>202339459</x:v>
      </x:c>
      <x:c r="B54" s="231" t="n">
        <x:v>46140</x:v>
      </x:c>
      <x:c r="C54" s="134" t="str">
        <x:v>202339459-F01</x:v>
      </x:c>
      <x:c r="D54" s="232" t="str">
        <x:v>Heating and hot water</x:v>
      </x:c>
      <x:c r="E54" s="232" t="str">
        <x:v>Reasonable redress</x:v>
      </x:c>
      <x:c r="F54" s="234" t="str">
        <x:v>No</x:v>
      </x:c>
      <x:c r="G54" s="234" t="str">
        <x:v>table 4, row 2</x:v>
      </x:c>
      <x:c r="H54" s="232" t="str">
        <x:v>resident’s reports of no heating and hot water</x:v>
      </x:c>
      <x:c r="I54" s="232" t="str">
        <x:v>https://www.housing-ombudsman.org.uk/decisions/peabody-trust-202339459/</x:v>
      </x:c>
    </x:row>
    <x:row r="55" ht="34" customHeight="1">
      <x:c r="A55" s="134" t="str">
        <x:v>202526075</x:v>
      </x:c>
      <x:c r="B55" s="231" t="n">
        <x:v>46139</x:v>
      </x:c>
      <x:c r="C55" s="134" t="str">
        <x:v>202526075-F02</x:v>
      </x:c>
      <x:c r="D55" s="232" t="str">
        <x:v>Complaint handling</x:v>
      </x:c>
      <x:c r="E55" s="232" t="str">
        <x:v>Maladministration</x:v>
      </x:c>
      <x:c r="F55" s="234" t="str">
        <x:v>Yes</x:v>
      </x:c>
      <x:c r="G55" s="234" t="str">
        <x:v>table 5, row 2</x:v>
      </x:c>
      <x:c r="H55" s="232" t="str">
        <x:v>handling of the complaint</x:v>
      </x:c>
      <x:c r="I55" s="232" t="str">
        <x:v>https://www.housing-ombudsman.org.uk/decisions/peabody-trust-202526075/</x:v>
      </x:c>
    </x:row>
    <x:row r="56" ht="34" customHeight="1">
      <x:c r="A56" s="134" t="str">
        <x:v>202526075</x:v>
      </x:c>
      <x:c r="B56" s="231" t="n">
        <x:v>46139</x:v>
      </x:c>
      <x:c r="C56" s="134" t="str">
        <x:v>202526075-F01</x:v>
      </x:c>
      <x:c r="D56" s="232" t="str">
        <x:v>Heating and hot water</x:v>
      </x:c>
      <x:c r="E56" s="232" t="str">
        <x:v>Service failure</x:v>
      </x:c>
      <x:c r="F56" s="234" t="str">
        <x:v>Yes</x:v>
      </x:c>
      <x:c r="G56" s="234" t="str">
        <x:v>table 4, row 2</x:v>
      </x:c>
      <x:c r="H56" s="232" t="str">
        <x:v>resident’s reports of hot water problems</x:v>
      </x:c>
      <x:c r="I56" s="232" t="str">
        <x:v>https://www.housing-ombudsman.org.uk/decisions/peabody-trust-202526075/</x:v>
      </x:c>
    </x:row>
    <x:row r="57" ht="34" customHeight="1">
      <x:c r="A57" s="134" t="str">
        <x:v>202346670</x:v>
      </x:c>
      <x:c r="B57" s="231" t="n">
        <x:v>46134</x:v>
      </x:c>
      <x:c r="C57" s="134" t="str">
        <x:v>202346670-F04</x:v>
      </x:c>
      <x:c r="D57" s="232" t="str">
        <x:v>Complaint handling</x:v>
      </x:c>
      <x:c r="E57" s="232" t="str">
        <x:v>Maladministration</x:v>
      </x:c>
      <x:c r="F57" s="234" t="str">
        <x:v>Yes</x:v>
      </x:c>
      <x:c r="G57" s="234" t="str">
        <x:v>table 7, row 2</x:v>
      </x:c>
      <x:c r="H57" s="232" t="str">
        <x:v>handling of the complaint</x:v>
      </x:c>
      <x:c r="I57" s="232" t="str">
        <x:v>https://www.housing-ombudsman.org.uk/decisions/peabody-trust-202346670/</x:v>
      </x:c>
    </x:row>
    <x:row r="58" ht="34" customHeight="1">
      <x:c r="A58" s="134" t="str">
        <x:v>202346670</x:v>
      </x:c>
      <x:c r="B58" s="231" t="n">
        <x:v>46134</x:v>
      </x:c>
      <x:c r="C58" s="134" t="str">
        <x:v>202346670-F03</x:v>
      </x:c>
      <x:c r="D58" s="232" t="str">
        <x:v>Repairs and maintenance</x:v>
      </x:c>
      <x:c r="E58" s="232" t="str">
        <x:v>Maladministration</x:v>
      </x:c>
      <x:c r="F58" s="234" t="str">
        <x:v>Yes</x:v>
      </x:c>
      <x:c r="G58" s="234" t="str">
        <x:v>table 6, row 2</x:v>
      </x:c>
      <x:c r="H58" s="232" t="str">
        <x:v>Requests for financial support because…</x:v>
      </x:c>
      <x:c r="I58" s="232" t="str">
        <x:v>https://www.housing-ombudsman.org.uk/decisions/peabody-trust-202346670/</x:v>
      </x:c>
    </x:row>
    <x:row r="59" ht="34" customHeight="1">
      <x:c r="A59" s="134" t="str">
        <x:v>202346670</x:v>
      </x:c>
      <x:c r="B59" s="231" t="n">
        <x:v>46134</x:v>
      </x:c>
      <x:c r="C59" s="134" t="str">
        <x:v>202346670-F02</x:v>
      </x:c>
      <x:c r="D59" s="232" t="str">
        <x:v>Heating and hot water; Repairs and maintenance</x:v>
      </x:c>
      <x:c r="E59" s="232" t="str">
        <x:v>Maladministration</x:v>
      </x:c>
      <x:c r="F59" s="234" t="str">
        <x:v>Yes</x:v>
      </x:c>
      <x:c r="G59" s="234" t="str">
        <x:v>table 5, row 2</x:v>
      </x:c>
      <x:c r="H59" s="232" t="str">
        <x:v>Heating repairs</x:v>
      </x:c>
      <x:c r="I59" s="232" t="str">
        <x:v>https://www.housing-ombudsman.org.uk/decisions/peabody-trust-202346670/</x:v>
      </x:c>
    </x:row>
    <x:row r="60" ht="34" customHeight="1">
      <x:c r="A60" s="134" t="str">
        <x:v>202346670</x:v>
      </x:c>
      <x:c r="B60" s="231" t="n">
        <x:v>46134</x:v>
      </x:c>
      <x:c r="C60" s="134" t="str">
        <x:v>202346670-F01</x:v>
      </x:c>
      <x:c r="D60" s="232" t="str">
        <x:v>Damp and mould</x:v>
      </x:c>
      <x:c r="E60" s="232" t="str">
        <x:v>Service failure</x:v>
      </x:c>
      <x:c r="F60" s="234" t="str">
        <x:v>Yes</x:v>
      </x:c>
      <x:c r="G60" s="234" t="str">
        <x:v>table 4, row 2</x:v>
      </x:c>
      <x:c r="H60" s="232" t="str">
        <x:v>Damp and mould</x:v>
      </x:c>
      <x:c r="I60" s="232" t="str">
        <x:v>https://www.housing-ombudsman.org.uk/decisions/peabody-trust-202346670/</x:v>
      </x:c>
    </x:row>
    <x:row r="61" ht="34" customHeight="1">
      <x:c r="A61" s="134" t="str">
        <x:v>202341155</x:v>
      </x:c>
      <x:c r="B61" s="231" t="n">
        <x:v>46134</x:v>
      </x:c>
      <x:c r="C61" s="134" t="str">
        <x:v>202341155-F03</x:v>
      </x:c>
      <x:c r="D61" s="232" t="str">
        <x:v>Complaint handling</x:v>
      </x:c>
      <x:c r="E61" s="232" t="str">
        <x:v>Maladministration</x:v>
      </x:c>
      <x:c r="F61" s="234" t="str">
        <x:v>Yes</x:v>
      </x:c>
      <x:c r="G61" s="234" t="str">
        <x:v>table 7, row 2</x:v>
      </x:c>
      <x:c r="H61" s="232" t="str">
        <x:v>handling of the complaint</x:v>
      </x:c>
      <x:c r="I61" s="232" t="str">
        <x:v>https://www.housing-ombudsman.org.uk/decisions/peabody-trust-202341155/</x:v>
      </x:c>
    </x:row>
    <x:row r="62" ht="34" customHeight="1">
      <x:c r="A62" s="134" t="str">
        <x:v>202341155</x:v>
      </x:c>
      <x:c r="B62" s="231" t="n">
        <x:v>46134</x:v>
      </x:c>
      <x:c r="C62" s="134" t="str">
        <x:v>202341155-F02</x:v>
      </x:c>
      <x:c r="D62" s="232" t="str">
        <x:v>Repairs and maintenance</x:v>
      </x:c>
      <x:c r="E62" s="232" t="str">
        <x:v>Service failure</x:v>
      </x:c>
      <x:c r="F62" s="234" t="str">
        <x:v>Yes</x:v>
      </x:c>
      <x:c r="G62" s="234" t="str">
        <x:v>table 6, row 2</x:v>
      </x:c>
      <x:c r="H62" s="232" t="str">
        <x:v>resident’s that there is an overgrown…</x:v>
      </x:c>
      <x:c r="I62" s="232" t="str">
        <x:v>https://www.housing-ombudsman.org.uk/decisions/peabody-trust-202341155/</x:v>
      </x:c>
    </x:row>
    <x:row r="63" ht="34" customHeight="1">
      <x:c r="A63" s="134" t="str">
        <x:v>202341155</x:v>
      </x:c>
      <x:c r="B63" s="231" t="n">
        <x:v>46134</x:v>
      </x:c>
      <x:c r="C63" s="134" t="str">
        <x:v>202341155-F01</x:v>
      </x:c>
      <x:c r="D63" s="232" t="str">
        <x:v>Other or unclear</x:v>
      </x:c>
      <x:c r="E63" s="232" t="str">
        <x:v>Service failure</x:v>
      </x:c>
      <x:c r="F63" s="234" t="str">
        <x:v>Yes</x:v>
      </x:c>
      <x:c r="G63" s="234" t="str">
        <x:v>table 5, row 2</x:v>
      </x:c>
      <x:c r="H63" s="232" t="str">
        <x:v>resident’s reports that hedges are not…</x:v>
      </x:c>
      <x:c r="I63" s="232" t="str">
        <x:v>https://www.housing-ombudsman.org.uk/decisions/peabody-trust-202341155/</x:v>
      </x:c>
    </x:row>
    <x:row r="64" ht="34" customHeight="1">
      <x:c r="A64" s="134" t="str">
        <x:v>202503799</x:v>
      </x:c>
      <x:c r="B64" s="231" t="n">
        <x:v>46133</x:v>
      </x:c>
      <x:c r="C64" s="134" t="str">
        <x:v>202503799-F02</x:v>
      </x:c>
      <x:c r="D64" s="232" t="str">
        <x:v>Complaint handling</x:v>
      </x:c>
      <x:c r="E64" s="232" t="str">
        <x:v>Reasonable redress</x:v>
      </x:c>
      <x:c r="F64" s="234" t="str">
        <x:v>No</x:v>
      </x:c>
      <x:c r="G64" s="234" t="str">
        <x:v>table 6, row 2</x:v>
      </x:c>
      <x:c r="H64" s="232" t="str">
        <x:v>handling of the complaint</x:v>
      </x:c>
      <x:c r="I64" s="232" t="str">
        <x:v>https://www.housing-ombudsman.org.uk/decisions/peabody-trust-202503799/</x:v>
      </x:c>
    </x:row>
    <x:row r="65" ht="34" customHeight="1">
      <x:c r="A65" s="134" t="str">
        <x:v>202503799</x:v>
      </x:c>
      <x:c r="B65" s="231" t="n">
        <x:v>46133</x:v>
      </x:c>
      <x:c r="C65" s="134" t="str">
        <x:v>202503799-F01</x:v>
      </x:c>
      <x:c r="D65" s="232" t="str">
        <x:v>Pests</x:v>
      </x:c>
      <x:c r="E65" s="232" t="str">
        <x:v>Maladministration</x:v>
      </x:c>
      <x:c r="F65" s="234" t="str">
        <x:v>Yes</x:v>
      </x:c>
      <x:c r="G65" s="234" t="str">
        <x:v>table 5, row 2</x:v>
      </x:c>
      <x:c r="H65" s="232" t="str">
        <x:v>resident’s reports of a rodent infestation</x:v>
      </x:c>
      <x:c r="I65" s="232" t="str">
        <x:v>https://www.housing-ombudsman.org.uk/decisions/peabody-trust-202503799/</x:v>
      </x:c>
    </x:row>
    <x:row r="66" ht="34" customHeight="1">
      <x:c r="A66" s="134" t="str">
        <x:v>202533118</x:v>
      </x:c>
      <x:c r="B66" s="231" t="n">
        <x:v>46132</x:v>
      </x:c>
      <x:c r="C66" s="134" t="str">
        <x:v>202533118-F02</x:v>
      </x:c>
      <x:c r="D66" s="232" t="str">
        <x:v>Complaint handling</x:v>
      </x:c>
      <x:c r="E66" s="232" t="str">
        <x:v>Reasonable redress</x:v>
      </x:c>
      <x:c r="F66" s="234" t="str">
        <x:v>No</x:v>
      </x:c>
      <x:c r="G66" s="234" t="str">
        <x:v>table 6, row 2</x:v>
      </x:c>
      <x:c r="H66" s="232" t="str">
        <x:v>handling of the complaint</x:v>
      </x:c>
      <x:c r="I66" s="232" t="str">
        <x:v>https://www.housing-ombudsman.org.uk/decisions/peabody-trust-202533118/</x:v>
      </x:c>
    </x:row>
    <x:row r="67" ht="34" customHeight="1">
      <x:c r="A67" s="134" t="str">
        <x:v>202533118</x:v>
      </x:c>
      <x:c r="B67" s="231" t="n">
        <x:v>46132</x:v>
      </x:c>
      <x:c r="C67" s="134" t="str">
        <x:v>202533118-F01</x:v>
      </x:c>
      <x:c r="D67" s="232" t="str">
        <x:v>Repairs and maintenance</x:v>
      </x:c>
      <x:c r="E67" s="232" t="str">
        <x:v>Maladministration</x:v>
      </x:c>
      <x:c r="F67" s="234" t="str">
        <x:v>Yes</x:v>
      </x:c>
      <x:c r="G67" s="234" t="str">
        <x:v>table 5, row 2</x:v>
      </x:c>
      <x:c r="H67" s="232" t="str">
        <x:v>Window repairs</x:v>
      </x:c>
      <x:c r="I67" s="232" t="str">
        <x:v>https://www.housing-ombudsman.org.uk/decisions/peabody-trust-202533118/</x:v>
      </x:c>
    </x:row>
    <x:row r="68" ht="34" customHeight="1">
      <x:c r="A68" s="134" t="str">
        <x:v>202416800</x:v>
      </x:c>
      <x:c r="B68" s="231" t="n">
        <x:v>46127</x:v>
      </x:c>
      <x:c r="C68" s="134" t="str">
        <x:v>202416800-F03</x:v>
      </x:c>
      <x:c r="D68" s="232" t="str">
        <x:v>Complaint handling</x:v>
      </x:c>
      <x:c r="E68" s="232" t="str">
        <x:v>Reasonable redress</x:v>
      </x:c>
      <x:c r="F68" s="234" t="str">
        <x:v>No</x:v>
      </x:c>
      <x:c r="G68" s="234" t="str">
        <x:v>table 7, row 2</x:v>
      </x:c>
      <x:c r="H68" s="232" t="str">
        <x:v>resident’s complaint</x:v>
      </x:c>
      <x:c r="I68" s="232" t="str">
        <x:v>https://www.housing-ombudsman.org.uk/decisions/peabody-trust-202416800/</x:v>
      </x:c>
    </x:row>
    <x:row r="69" ht="34" customHeight="1">
      <x:c r="A69" s="134" t="str">
        <x:v>202416800</x:v>
      </x:c>
      <x:c r="B69" s="231" t="n">
        <x:v>46127</x:v>
      </x:c>
      <x:c r="C69" s="134" t="str">
        <x:v>202416800-F02</x:v>
      </x:c>
      <x:c r="D69" s="232" t="str">
        <x:v>Other or unclear</x:v>
      </x:c>
      <x:c r="E69" s="232" t="str">
        <x:v>Maladministration</x:v>
      </x:c>
      <x:c r="F69" s="234" t="str">
        <x:v>Yes</x:v>
      </x:c>
      <x:c r="G69" s="234" t="str">
        <x:v>table 6, row 2</x:v>
      </x:c>
      <x:c r="H69" s="232" t="str">
        <x:v>resident’s reports of excessive heat in…</x:v>
      </x:c>
      <x:c r="I69" s="232" t="str">
        <x:v>https://www.housing-ombudsman.org.uk/decisions/peabody-trust-202416800/</x:v>
      </x:c>
    </x:row>
    <x:row r="70" ht="34" customHeight="1">
      <x:c r="A70" s="134" t="str">
        <x:v>202416800</x:v>
      </x:c>
      <x:c r="B70" s="231" t="n">
        <x:v>46127</x:v>
      </x:c>
      <x:c r="C70" s="134" t="str">
        <x:v>202416800-F01</x:v>
      </x:c>
      <x:c r="D70" s="232" t="str">
        <x:v>ASB and noise</x:v>
      </x:c>
      <x:c r="E70" s="232" t="str">
        <x:v>Service failure</x:v>
      </x:c>
      <x:c r="F70" s="234" t="str">
        <x:v>Yes</x:v>
      </x:c>
      <x:c r="G70" s="234" t="str">
        <x:v>table 5, row 2</x:v>
      </x:c>
      <x:c r="H70" s="232" t="str">
        <x:v>resident’s reports of the smell of…</x:v>
      </x:c>
      <x:c r="I70" s="232" t="str">
        <x:v>https://www.housing-ombudsman.org.uk/decisions/peabody-trust-202416800/</x:v>
      </x:c>
    </x:row>
    <x:row r="71" ht="34" customHeight="1">
      <x:c r="A71" s="134" t="str">
        <x:v>202223949</x:v>
      </x:c>
      <x:c r="B71" s="231" t="n">
        <x:v>46121</x:v>
      </x:c>
      <x:c r="C71" s="134" t="str">
        <x:v>202223949-F02</x:v>
      </x:c>
      <x:c r="D71" s="232" t="str">
        <x:v>Complaint handling</x:v>
      </x:c>
      <x:c r="E71" s="232" t="str">
        <x:v>Reasonable redress</x:v>
      </x:c>
      <x:c r="F71" s="234" t="str">
        <x:v>No</x:v>
      </x:c>
      <x:c r="G71" s="234" t="str">
        <x:v>table 6, row 2</x:v>
      </x:c>
      <x:c r="H71" s="232" t="str">
        <x:v>handling of the complaint</x:v>
      </x:c>
      <x:c r="I71" s="232" t="str">
        <x:v>https://www.housing-ombudsman.org.uk/decisions/peabody-trust-202223949/</x:v>
      </x:c>
    </x:row>
    <x:row r="72" ht="34" customHeight="1">
      <x:c r="A72" s="134" t="str">
        <x:v>202223949</x:v>
      </x:c>
      <x:c r="B72" s="231" t="n">
        <x:v>46121</x:v>
      </x:c>
      <x:c r="C72" s="134" t="str">
        <x:v>202223949-F01</x:v>
      </x:c>
      <x:c r="D72" s="232" t="str">
        <x:v>Other or unclear</x:v>
      </x:c>
      <x:c r="E72" s="232" t="str">
        <x:v>Service failure</x:v>
      </x:c>
      <x:c r="F72" s="234" t="str">
        <x:v>Yes</x:v>
      </x:c>
      <x:c r="G72" s="234" t="str">
        <x:v>table 5, row 2</x:v>
      </x:c>
      <x:c r="H72" s="232" t="str">
        <x:v>resident’s reports of ineffective ventilation</x:v>
      </x:c>
      <x:c r="I72" s="232" t="str">
        <x:v>https://www.housing-ombudsman.org.uk/decisions/peabody-trust-202223949/</x:v>
      </x:c>
    </x:row>
    <x:row r="73" ht="34" customHeight="1">
      <x:c r="A73" s="134" t="str">
        <x:v>202535798</x:v>
      </x:c>
      <x:c r="B73" s="231" t="n">
        <x:v>46112</x:v>
      </x:c>
      <x:c r="C73" s="134" t="str">
        <x:v>202535798-F03</x:v>
      </x:c>
      <x:c r="D73" s="232" t="str">
        <x:v>Complaint handling</x:v>
      </x:c>
      <x:c r="E73" s="232" t="str">
        <x:v>Service failure</x:v>
      </x:c>
      <x:c r="F73" s="234" t="str">
        <x:v>Yes</x:v>
      </x:c>
      <x:c r="G73" s="234" t="str">
        <x:v>table 6, row 2</x:v>
      </x:c>
      <x:c r="H73" s="232" t="str">
        <x:v>handling of the complaint</x:v>
      </x:c>
      <x:c r="I73" s="232" t="str">
        <x:v>https://www.housing-ombudsman.org.uk/decisions/peabody-trust-202535798/</x:v>
      </x:c>
    </x:row>
    <x:row r="74" ht="34" customHeight="1">
      <x:c r="A74" s="134" t="str">
        <x:v>202535798</x:v>
      </x:c>
      <x:c r="B74" s="231" t="n">
        <x:v>46112</x:v>
      </x:c>
      <x:c r="C74" s="134" t="str">
        <x:v>202535798-F02</x:v>
      </x:c>
      <x:c r="D74" s="232" t="str">
        <x:v>Damp and mould</x:v>
      </x:c>
      <x:c r="E74" s="232" t="str">
        <x:v>Service failure</x:v>
      </x:c>
      <x:c r="F74" s="234" t="str">
        <x:v>Yes</x:v>
      </x:c>
      <x:c r="G74" s="234" t="str">
        <x:v>table 5, row 2</x:v>
      </x:c>
      <x:c r="H74" s="232" t="str">
        <x:v>Damp and mould</x:v>
      </x:c>
      <x:c r="I74" s="232" t="str">
        <x:v>https://www.housing-ombudsman.org.uk/decisions/peabody-trust-202535798/</x:v>
      </x:c>
    </x:row>
    <x:row r="75" ht="34" customHeight="1">
      <x:c r="A75" s="134" t="str">
        <x:v>202535798</x:v>
      </x:c>
      <x:c r="B75" s="231" t="n">
        <x:v>46112</x:v>
      </x:c>
      <x:c r="C75" s="134" t="str">
        <x:v>202535798-F01</x:v>
      </x:c>
      <x:c r="D75" s="232" t="str">
        <x:v>Heating and hot water; Repairs and maintenance</x:v>
      </x:c>
      <x:c r="E75" s="232" t="str">
        <x:v>Service failure</x:v>
      </x:c>
      <x:c r="F75" s="234" t="str">
        <x:v>Yes</x:v>
      </x:c>
      <x:c r="G75" s="234" t="str">
        <x:v>table 4, row 2</x:v>
      </x:c>
      <x:c r="H75" s="232" t="str">
        <x:v>Boiler and heating repairs</x:v>
      </x:c>
      <x:c r="I75" s="232" t="str">
        <x:v>https://www.housing-ombudsman.org.uk/decisions/peabody-trust-202535798/</x:v>
      </x:c>
    </x:row>
    <x:row r="76" ht="34" customHeight="1">
      <x:c r="A76" s="134" t="str">
        <x:v>202530104</x:v>
      </x:c>
      <x:c r="B76" s="231" t="n">
        <x:v>46112</x:v>
      </x:c>
      <x:c r="C76" s="134" t="str">
        <x:v>202530104-F02</x:v>
      </x:c>
      <x:c r="D76" s="232" t="str">
        <x:v>Complaint handling</x:v>
      </x:c>
      <x:c r="E76" s="232" t="str">
        <x:v>Reasonable redress</x:v>
      </x:c>
      <x:c r="F76" s="234" t="str">
        <x:v>No</x:v>
      </x:c>
      <x:c r="G76" s="234" t="str">
        <x:v>table 6, row 2</x:v>
      </x:c>
      <x:c r="H76" s="232" t="str">
        <x:v>handling of the complaint</x:v>
      </x:c>
      <x:c r="I76" s="232" t="str">
        <x:v>https://www.housing-ombudsman.org.uk/decisions/peabody-trust-202530104/</x:v>
      </x:c>
    </x:row>
    <x:row r="77" ht="34" customHeight="1">
      <x:c r="A77" s="134" t="str">
        <x:v>202530104</x:v>
      </x:c>
      <x:c r="B77" s="231" t="n">
        <x:v>46112</x:v>
      </x:c>
      <x:c r="C77" s="134" t="str">
        <x:v>202530104-F01</x:v>
      </x:c>
      <x:c r="D77" s="232" t="str">
        <x:v>Damp and mould; Repairs and maintenance</x:v>
      </x:c>
      <x:c r="E77" s="232" t="str">
        <x:v>Maladministration</x:v>
      </x:c>
      <x:c r="F77" s="234" t="str">
        <x:v>Yes</x:v>
      </x:c>
      <x:c r="G77" s="234" t="str">
        <x:v>table 5, row 2</x:v>
      </x:c>
      <x:c r="H77" s="232" t="str">
        <x:v>window repairs including damp and mould</x:v>
      </x:c>
      <x:c r="I77" s="232" t="str">
        <x:v>https://www.housing-ombudsman.org.uk/decisions/peabody-trust-202530104/</x:v>
      </x:c>
    </x:row>
    <x:row r="78" ht="34" customHeight="1">
      <x:c r="A78" s="134" t="str">
        <x:v>202527523</x:v>
      </x:c>
      <x:c r="B78" s="231" t="n">
        <x:v>46112</x:v>
      </x:c>
      <x:c r="C78" s="134" t="str">
        <x:v>202527523-F03</x:v>
      </x:c>
      <x:c r="D78" s="232" t="str">
        <x:v>Complaint handling</x:v>
      </x:c>
      <x:c r="E78" s="232" t="str">
        <x:v>Maladministration</x:v>
      </x:c>
      <x:c r="F78" s="234" t="str">
        <x:v>Yes</x:v>
      </x:c>
      <x:c r="G78" s="234" t="str">
        <x:v>table 6, row 2</x:v>
      </x:c>
      <x:c r="H78" s="232" t="str">
        <x:v>handling of the complaint</x:v>
      </x:c>
      <x:c r="I78" s="232" t="str">
        <x:v>https://www.housing-ombudsman.org.uk/decisions/peabody-trust-202527523/</x:v>
      </x:c>
    </x:row>
    <x:row r="79" ht="34" customHeight="1">
      <x:c r="A79" s="134" t="str">
        <x:v>202527523</x:v>
      </x:c>
      <x:c r="B79" s="231" t="n">
        <x:v>46112</x:v>
      </x:c>
      <x:c r="C79" s="134" t="str">
        <x:v>202527523-F02</x:v>
      </x:c>
      <x:c r="D79" s="232" t="str">
        <x:v>Temporary moves; Staff conduct and communication</x:v>
      </x:c>
      <x:c r="E79" s="232" t="str">
        <x:v>Maladministration</x:v>
      </x:c>
      <x:c r="F79" s="234" t="str">
        <x:v>Yes</x:v>
      </x:c>
      <x:c r="G79" s="234" t="str">
        <x:v>table 5, row 2</x:v>
      </x:c>
      <x:c r="H79" s="232" t="str">
        <x:v>decant and resident’s request for a…</x:v>
      </x:c>
      <x:c r="I79" s="232" t="str">
        <x:v>https://www.housing-ombudsman.org.uk/decisions/peabody-trust-202527523/</x:v>
      </x:c>
    </x:row>
    <x:row r="80" ht="34" customHeight="1">
      <x:c r="A80" s="134" t="str">
        <x:v>202527523</x:v>
      </x:c>
      <x:c r="B80" s="231" t="n">
        <x:v>46112</x:v>
      </x:c>
      <x:c r="C80" s="134" t="str">
        <x:v>202527523-F01</x:v>
      </x:c>
      <x:c r="D80" s="232" t="str">
        <x:v>Staff conduct and communication</x:v>
      </x:c>
      <x:c r="E80" s="232" t="str">
        <x:v>Maladministration</x:v>
      </x:c>
      <x:c r="F80" s="234" t="str">
        <x:v>Yes</x:v>
      </x:c>
      <x:c r="G80" s="234" t="str">
        <x:v>table 4, row 2</x:v>
      </x:c>
      <x:c r="H80" s="232" t="str">
        <x:v>resident’s report of subsidence in her…</x:v>
      </x:c>
      <x:c r="I80" s="232" t="str">
        <x:v>https://www.housing-ombudsman.org.uk/decisions/peabody-trust-202527523/</x:v>
      </x:c>
    </x:row>
    <x:row r="81" ht="34" customHeight="1">
      <x:c r="A81" s="134" t="str">
        <x:v>202523700</x:v>
      </x:c>
      <x:c r="B81" s="231" t="n">
        <x:v>46112</x:v>
      </x:c>
      <x:c r="C81" s="134" t="str">
        <x:v>202523700-F03</x:v>
      </x:c>
      <x:c r="D81" s="232" t="str">
        <x:v>Complaint handling</x:v>
      </x:c>
      <x:c r="E81" s="232" t="str">
        <x:v>Maladministration</x:v>
      </x:c>
      <x:c r="F81" s="234" t="str">
        <x:v>Yes</x:v>
      </x:c>
      <x:c r="G81" s="234" t="str">
        <x:v>table 6, row 2</x:v>
      </x:c>
      <x:c r="H81" s="232" t="str">
        <x:v>handling of the complaint</x:v>
      </x:c>
      <x:c r="I81" s="232" t="str">
        <x:v>https://www.housing-ombudsman.org.uk/decisions/peabody-trust-202523700/</x:v>
      </x:c>
    </x:row>
    <x:row r="82" ht="34" customHeight="1">
      <x:c r="A82" s="134" t="str">
        <x:v>202523700</x:v>
      </x:c>
      <x:c r="B82" s="231" t="n">
        <x:v>46112</x:v>
      </x:c>
      <x:c r="C82" s="134" t="str">
        <x:v>202523700-F02</x:v>
      </x:c>
      <x:c r="D82" s="232" t="str">
        <x:v>Leaks and water ingress; Repairs and maintenance</x:v>
      </x:c>
      <x:c r="E82" s="232" t="str">
        <x:v>Maladministration</x:v>
      </x:c>
      <x:c r="F82" s="234" t="str">
        <x:v>Yes</x:v>
      </x:c>
      <x:c r="G82" s="234" t="str">
        <x:v>table 5, row 2</x:v>
      </x:c>
      <x:c r="H82" s="232" t="str">
        <x:v>management of repairs related to leaks…</x:v>
      </x:c>
      <x:c r="I82" s="232" t="str">
        <x:v>https://www.housing-ombudsman.org.uk/decisions/peabody-trust-202523700/</x:v>
      </x:c>
    </x:row>
    <x:row r="83" ht="34" customHeight="1">
      <x:c r="A83" s="134" t="str">
        <x:v>202523700</x:v>
      </x:c>
      <x:c r="B83" s="231" t="n">
        <x:v>46112</x:v>
      </x:c>
      <x:c r="C83" s="134" t="str">
        <x:v>202523700-F01</x:v>
      </x:c>
      <x:c r="D83" s="232" t="str">
        <x:v>ASB and noise</x:v>
      </x:c>
      <x:c r="E83" s="232" t="str">
        <x:v>Maladministration</x:v>
      </x:c>
      <x:c r="F83" s="234" t="str">
        <x:v>Yes</x:v>
      </x:c>
      <x:c r="G83" s="234" t="str">
        <x:v>table 4, row 2</x:v>
      </x:c>
      <x:c r="H83" s="232" t="str">
        <x:v>management of the resident’s reports of…</x:v>
      </x:c>
      <x:c r="I83" s="232" t="str">
        <x:v>https://www.housing-ombudsman.org.uk/decisions/peabody-trust-202523700/</x:v>
      </x:c>
    </x:row>
    <x:row r="84" ht="34" customHeight="1">
      <x:c r="A84" s="134" t="str">
        <x:v>202445902</x:v>
      </x:c>
      <x:c r="B84" s="231" t="n">
        <x:v>46112</x:v>
      </x:c>
      <x:c r="C84" s="134" t="str">
        <x:v>202445902-F08</x:v>
      </x:c>
      <x:c r="D84" s="232" t="str">
        <x:v>Complaint handling</x:v>
      </x:c>
      <x:c r="E84" s="232" t="str">
        <x:v>Service failure</x:v>
      </x:c>
      <x:c r="F84" s="234" t="str">
        <x:v>Yes</x:v>
      </x:c>
      <x:c r="G84" s="234" t="str">
        <x:v>table 12, row 2</x:v>
      </x:c>
      <x:c r="H84" s="232" t="str">
        <x:v>handling of…</x:v>
      </x:c>
      <x:c r="I84" s="232" t="str">
        <x:v>https://www.housing-ombudsman.org.uk/decisions/peabody-trust-202445902/</x:v>
      </x:c>
    </x:row>
    <x:row r="85" ht="34" customHeight="1">
      <x:c r="A85" s="134" t="str">
        <x:v>202445902</x:v>
      </x:c>
      <x:c r="B85" s="231" t="n">
        <x:v>46112</x:v>
      </x:c>
      <x:c r="C85" s="134" t="str">
        <x:v>202445902-F07</x:v>
      </x:c>
      <x:c r="D85" s="232" t="str">
        <x:v>Other or unclear</x:v>
      </x:c>
      <x:c r="E85" s="232" t="str">
        <x:v>Service failure</x:v>
      </x:c>
      <x:c r="F85" s="234" t="str">
        <x:v>Yes</x:v>
      </x:c>
      <x:c r="G85" s="234" t="str">
        <x:v>table 11, row 2</x:v>
      </x:c>
      <x:c r="H85" s="232" t="str">
        <x:v>Damage to…</x:v>
      </x:c>
      <x:c r="I85" s="232" t="str">
        <x:v>https://www.housing-ombudsman.org.uk/decisions/peabody-trust-202445902/</x:v>
      </x:c>
    </x:row>
    <x:row r="86" ht="34" customHeight="1">
      <x:c r="A86" s="134" t="str">
        <x:v>202445902</x:v>
      </x:c>
      <x:c r="B86" s="231" t="n">
        <x:v>46112</x:v>
      </x:c>
      <x:c r="C86" s="134" t="str">
        <x:v>202445902-F06</x:v>
      </x:c>
      <x:c r="D86" s="232" t="str">
        <x:v>Repairs and maintenance</x:v>
      </x:c>
      <x:c r="E86" s="232" t="str">
        <x:v>Service failure</x:v>
      </x:c>
      <x:c r="F86" s="234" t="str">
        <x:v>Yes</x:v>
      </x:c>
      <x:c r="G86" s="234" t="str">
        <x:v>table 10, row 2</x:v>
      </x:c>
      <x:c r="H86" s="232" t="str">
        <x:v>Upgrades being…</x:v>
      </x:c>
      <x:c r="I86" s="232" t="str">
        <x:v>https://www.housing-ombudsman.org.uk/decisions/peabody-trust-202445902/</x:v>
      </x:c>
    </x:row>
    <x:row r="87" ht="34" customHeight="1">
      <x:c r="A87" s="134" t="str">
        <x:v>202445902</x:v>
      </x:c>
      <x:c r="B87" s="231" t="n">
        <x:v>46112</x:v>
      </x:c>
      <x:c r="C87" s="134" t="str">
        <x:v>202445902-F05</x:v>
      </x:c>
      <x:c r="D87" s="232" t="str">
        <x:v>Other or unclear</x:v>
      </x:c>
      <x:c r="E87" s="232" t="str">
        <x:v>Maladministration</x:v>
      </x:c>
      <x:c r="F87" s="234" t="str">
        <x:v>Yes</x:v>
      </x:c>
      <x:c r="G87" s="234" t="str">
        <x:v>table 9, row 2</x:v>
      </x:c>
      <x:c r="H87" s="232" t="str">
        <x:v>Reports of…</x:v>
      </x:c>
      <x:c r="I87" s="232" t="str">
        <x:v>https://www.housing-ombudsman.org.uk/decisions/peabody-trust-202445902/</x:v>
      </x:c>
    </x:row>
    <x:row r="88" ht="34" customHeight="1">
      <x:c r="A88" s="134" t="str">
        <x:v>202445902</x:v>
      </x:c>
      <x:c r="B88" s="231" t="n">
        <x:v>46112</x:v>
      </x:c>
      <x:c r="C88" s="134" t="str">
        <x:v>202445902-F04</x:v>
      </x:c>
      <x:c r="D88" s="232" t="str">
        <x:v>Repairs and maintenance</x:v>
      </x:c>
      <x:c r="E88" s="232" t="str">
        <x:v>Maladministration</x:v>
      </x:c>
      <x:c r="F88" s="234" t="str">
        <x:v>Yes</x:v>
      </x:c>
      <x:c r="G88" s="234" t="str">
        <x:v>table 8, row 2</x:v>
      </x:c>
      <x:c r="H88" s="232" t="str">
        <x:v>Issues with…</x:v>
      </x:c>
      <x:c r="I88" s="232" t="str">
        <x:v>https://www.housing-ombudsman.org.uk/decisions/peabody-trust-202445902/</x:v>
      </x:c>
    </x:row>
    <x:row r="89" ht="34" customHeight="1">
      <x:c r="A89" s="134" t="str">
        <x:v>202445902</x:v>
      </x:c>
      <x:c r="B89" s="231" t="n">
        <x:v>46112</x:v>
      </x:c>
      <x:c r="C89" s="134" t="str">
        <x:v>202445902-F03</x:v>
      </x:c>
      <x:c r="D89" s="232" t="str">
        <x:v>Repairs and maintenance</x:v>
      </x:c>
      <x:c r="E89" s="232" t="str">
        <x:v>Maladministration</x:v>
      </x:c>
      <x:c r="F89" s="234" t="str">
        <x:v>Yes</x:v>
      </x:c>
      <x:c r="G89" s="234" t="str">
        <x:v>table 7, row 2</x:v>
      </x:c>
      <x:c r="H89" s="232" t="str">
        <x:v>Issues with…</x:v>
      </x:c>
      <x:c r="I89" s="232" t="str">
        <x:v>https://www.housing-ombudsman.org.uk/decisions/peabody-trust-202445902/</x:v>
      </x:c>
    </x:row>
    <x:row r="90" ht="34" customHeight="1">
      <x:c r="A90" s="134" t="str">
        <x:v>202445902</x:v>
      </x:c>
      <x:c r="B90" s="231" t="n">
        <x:v>46112</x:v>
      </x:c>
      <x:c r="C90" s="134" t="str">
        <x:v>202445902-F02</x:v>
      </x:c>
      <x:c r="D90" s="232" t="str">
        <x:v>Repairs and maintenance; Estate and communal services</x:v>
      </x:c>
      <x:c r="E90" s="232" t="str">
        <x:v>Maladministration</x:v>
      </x:c>
      <x:c r="F90" s="234" t="str">
        <x:v>Yes</x:v>
      </x:c>
      <x:c r="G90" s="234" t="str">
        <x:v>table 6, row 2</x:v>
      </x:c>
      <x:c r="H90" s="232" t="str">
        <x:v>Issues with…</x:v>
      </x:c>
      <x:c r="I90" s="232" t="str">
        <x:v>https://www.housing-ombudsman.org.uk/decisions/peabody-trust-202445902/</x:v>
      </x:c>
    </x:row>
    <x:row r="91" ht="34" customHeight="1">
      <x:c r="A91" s="134" t="str">
        <x:v>202445902</x:v>
      </x:c>
      <x:c r="B91" s="231" t="n">
        <x:v>46112</x:v>
      </x:c>
      <x:c r="C91" s="134" t="str">
        <x:v>202445902-F01</x:v>
      </x:c>
      <x:c r="D91" s="232" t="str">
        <x:v>Other or unclear</x:v>
      </x:c>
      <x:c r="E91" s="232" t="str">
        <x:v>Maladministration</x:v>
      </x:c>
      <x:c r="F91" s="234" t="str">
        <x:v>Yes</x:v>
      </x:c>
      <x:c r="G91" s="234" t="str">
        <x:v>table 5, row 2</x:v>
      </x:c>
      <x:c r="H91" s="232" t="str">
        <x:v>front path…</x:v>
      </x:c>
      <x:c r="I91" s="232" t="str">
        <x:v>https://www.housing-ombudsman.org.uk/decisions/peabody-trust-202445902/</x:v>
      </x:c>
    </x:row>
    <x:row r="92" ht="34" customHeight="1">
      <x:c r="A92" s="134" t="str">
        <x:v>202420819</x:v>
      </x:c>
      <x:c r="B92" s="231" t="n">
        <x:v>46112</x:v>
      </x:c>
      <x:c r="C92" s="134" t="str">
        <x:v>202420819-F02</x:v>
      </x:c>
      <x:c r="D92" s="232" t="str">
        <x:v>Complaint handling</x:v>
      </x:c>
      <x:c r="E92" s="232" t="str">
        <x:v>Maladministration</x:v>
      </x:c>
      <x:c r="F92" s="234" t="str">
        <x:v>Yes</x:v>
      </x:c>
      <x:c r="G92" s="234" t="str">
        <x:v>table 5, row 2</x:v>
      </x:c>
      <x:c r="H92" s="232" t="str">
        <x:v>handling of the complaint</x:v>
      </x:c>
      <x:c r="I92" s="232" t="str">
        <x:v>https://www.housing-ombudsman.org.uk/decisions/peabody-trust-202420819/</x:v>
      </x:c>
    </x:row>
    <x:row r="93" ht="34" customHeight="1">
      <x:c r="A93" s="134" t="str">
        <x:v>202420819</x:v>
      </x:c>
      <x:c r="B93" s="231" t="n">
        <x:v>46112</x:v>
      </x:c>
      <x:c r="C93" s="134" t="str">
        <x:v>202420819-F01</x:v>
      </x:c>
      <x:c r="D93" s="232" t="str">
        <x:v>Repairs and maintenance</x:v>
      </x:c>
      <x:c r="E93" s="232" t="str">
        <x:v>Severe maladministration</x:v>
      </x:c>
      <x:c r="F93" s="234" t="str">
        <x:v>Yes</x:v>
      </x:c>
      <x:c r="G93" s="234" t="str">
        <x:v>table 4, row 2</x:v>
      </x:c>
      <x:c r="H93" s="232" t="str">
        <x:v>replacement of the balcony doors</x:v>
      </x:c>
      <x:c r="I93" s="232" t="str">
        <x:v>https://www.housing-ombudsman.org.uk/decisions/peabody-trust-202420819/</x:v>
      </x:c>
    </x:row>
    <x:row r="94" ht="34" customHeight="1">
      <x:c r="A94" s="134" t="str">
        <x:v>202343735</x:v>
      </x:c>
      <x:c r="B94" s="231" t="n">
        <x:v>46112</x:v>
      </x:c>
      <x:c r="C94" s="134" t="str">
        <x:v>202343735-F02</x:v>
      </x:c>
      <x:c r="D94" s="232" t="str">
        <x:v>Complaint handling</x:v>
      </x:c>
      <x:c r="E94" s="232" t="str">
        <x:v>Reasonable redress</x:v>
      </x:c>
      <x:c r="F94" s="234" t="str">
        <x:v>No</x:v>
      </x:c>
      <x:c r="G94" s="234" t="str">
        <x:v>table 6, row 2</x:v>
      </x:c>
      <x:c r="H94" s="232" t="str">
        <x:v>handling of the complaint</x:v>
      </x:c>
      <x:c r="I94" s="232" t="str">
        <x:v>https://www.housing-ombudsman.org.uk/decisions/peabody-trust-202343735/</x:v>
      </x:c>
    </x:row>
    <x:row r="95" ht="34" customHeight="1">
      <x:c r="A95" s="134" t="str">
        <x:v>202343735</x:v>
      </x:c>
      <x:c r="B95" s="231" t="n">
        <x:v>46112</x:v>
      </x:c>
      <x:c r="C95" s="134" t="str">
        <x:v>202343735-F01</x:v>
      </x:c>
      <x:c r="D95" s="232" t="str">
        <x:v>Repairs and maintenance</x:v>
      </x:c>
      <x:c r="E95" s="232" t="str">
        <x:v>Maladministration</x:v>
      </x:c>
      <x:c r="F95" s="234" t="str">
        <x:v>Yes</x:v>
      </x:c>
      <x:c r="G95" s="234" t="str">
        <x:v>table 5, row 2</x:v>
      </x:c>
      <x:c r="H95" s="232" t="str">
        <x:v>repairs to the guttering</x:v>
      </x:c>
      <x:c r="I95" s="232" t="str">
        <x:v>https://www.housing-ombudsman.org.uk/decisions/peabody-trust-202343735/</x:v>
      </x:c>
    </x:row>
    <x:row r="96" ht="34" customHeight="1">
      <x:c r="A96" s="134" t="str">
        <x:v>202405902</x:v>
      </x:c>
      <x:c r="B96" s="231" t="n">
        <x:v>46104</x:v>
      </x:c>
      <x:c r="C96" s="134" t="str">
        <x:v>202405902-F02</x:v>
      </x:c>
      <x:c r="D96" s="232" t="str">
        <x:v>Complaint handling</x:v>
      </x:c>
      <x:c r="E96" s="232" t="str">
        <x:v>Maladministration</x:v>
      </x:c>
      <x:c r="F96" s="234" t="str">
        <x:v>Yes</x:v>
      </x:c>
      <x:c r="G96" s="234" t="str">
        <x:v>table 5, row 2</x:v>
      </x:c>
      <x:c r="H96" s="232" t="str">
        <x:v>complaint handling</x:v>
      </x:c>
      <x:c r="I96" s="232" t="str">
        <x:v>https://www.housing-ombudsman.org.uk/decisions/peabody-trust-202405902/</x:v>
      </x:c>
    </x:row>
    <x:row r="97" ht="34" customHeight="1">
      <x:c r="A97" s="134" t="str">
        <x:v>202405902</x:v>
      </x:c>
      <x:c r="B97" s="231" t="n">
        <x:v>46104</x:v>
      </x:c>
      <x:c r="C97" s="134" t="str">
        <x:v>202405902-F01</x:v>
      </x:c>
      <x:c r="D97" s="232" t="str">
        <x:v>Damp and mould</x:v>
      </x:c>
      <x:c r="E97" s="232" t="str">
        <x:v>Severe maladministration</x:v>
      </x:c>
      <x:c r="F97" s="234" t="str">
        <x:v>Yes</x:v>
      </x:c>
      <x:c r="G97" s="234" t="str">
        <x:v>table 4, row 2</x:v>
      </x:c>
      <x:c r="H97" s="232" t="str">
        <x:v>damp and mould in the property</x:v>
      </x:c>
      <x:c r="I97" s="232" t="str">
        <x:v>https://www.housing-ombudsman.org.uk/decisions/peabody-trust-202405902/</x:v>
      </x:c>
    </x:row>
    <x:row r="98" ht="34" customHeight="1">
      <x:c r="A98" s="134" t="str">
        <x:v>202403068</x:v>
      </x:c>
      <x:c r="B98" s="231" t="n">
        <x:v>46101</x:v>
      </x:c>
      <x:c r="C98" s="134" t="str">
        <x:v>202403068-F02</x:v>
      </x:c>
      <x:c r="D98" s="232" t="str">
        <x:v>Complaint handling</x:v>
      </x:c>
      <x:c r="E98" s="232" t="str">
        <x:v>Reasonable redress</x:v>
      </x:c>
      <x:c r="F98" s="234" t="str">
        <x:v>No</x:v>
      </x:c>
      <x:c r="G98" s="234" t="str">
        <x:v>4</x:v>
      </x:c>
      <x:c r="H98" s="232" t="str">
        <x:v>We have found there was reasonable redress in the landlord’s…</x:v>
      </x:c>
      <x:c r="I98" s="232" t="str">
        <x:v>https://www.housing-ombudsman.org.uk/decisions/peabody-trust-202403068/</x:v>
      </x:c>
    </x:row>
    <x:row r="99" ht="34" customHeight="1">
      <x:c r="A99" s="134" t="str">
        <x:v>202403068</x:v>
      </x:c>
      <x:c r="B99" s="231" t="n">
        <x:v>46101</x:v>
      </x:c>
      <x:c r="C99" s="134" t="str">
        <x:v>202403068-F01</x:v>
      </x:c>
      <x:c r="D99" s="232" t="str">
        <x:v>Information and records</x:v>
      </x:c>
      <x:c r="E99" s="232" t="str">
        <x:v>Maladministration</x:v>
      </x:c>
      <x:c r="F99" s="234" t="str">
        <x:v>Yes</x:v>
      </x:c>
      <x:c r="G99" s="234" t="str">
        <x:v>3</x:v>
      </x:c>
      <x:c r="H99" s="232" t="str">
        <x:v>a request for information</x:v>
      </x:c>
      <x:c r="I99" s="232" t="str">
        <x:v>https://www.housing-ombudsman.org.uk/decisions/peabody-trust-202403068/</x:v>
      </x:c>
    </x:row>
    <x:row r="100" ht="34" customHeight="1">
      <x:c r="A100" s="134" t="str">
        <x:v>202338280</x:v>
      </x:c>
      <x:c r="B100" s="231" t="n">
        <x:v>46091</x:v>
      </x:c>
      <x:c r="C100" s="134" t="str">
        <x:v>202338280-F02</x:v>
      </x:c>
      <x:c r="D100" s="232" t="str">
        <x:v>Complaint handling</x:v>
      </x:c>
      <x:c r="E100" s="232" t="str">
        <x:v>Reasonable redress</x:v>
      </x:c>
      <x:c r="F100" s="234" t="str">
        <x:v>No</x:v>
      </x:c>
      <x:c r="G100" s="234" t="str">
        <x:v>table 6, row 2</x:v>
      </x:c>
      <x:c r="H100" s="232" t="str">
        <x:v>handling of the complaint</x:v>
      </x:c>
      <x:c r="I100" s="232" t="str">
        <x:v>https://www.housing-ombudsman.org.uk/decisions/peabody-trust-202338280/</x:v>
      </x:c>
    </x:row>
    <x:row r="101" ht="34" customHeight="1">
      <x:c r="A101" s="134" t="str">
        <x:v>202338280</x:v>
      </x:c>
      <x:c r="B101" s="231" t="n">
        <x:v>46091</x:v>
      </x:c>
      <x:c r="C101" s="134" t="str">
        <x:v>202338280-F01</x:v>
      </x:c>
      <x:c r="D101" s="232" t="str">
        <x:v>Estate and communal services</x:v>
      </x:c>
      <x:c r="E101" s="232" t="str">
        <x:v>Maladministration</x:v>
      </x:c>
      <x:c r="F101" s="234" t="str">
        <x:v>Yes</x:v>
      </x:c>
      <x:c r="G101" s="234" t="str">
        <x:v>table 5, row 2</x:v>
      </x:c>
      <x:c r="H101" s="232" t="str">
        <x:v>Communal fire alarm being removed</x:v>
      </x:c>
      <x:c r="I101" s="232" t="str">
        <x:v>https://www.housing-ombudsman.org.uk/decisions/peabody-trust-202338280/</x:v>
      </x:c>
    </x:row>
    <x:row r="102" ht="34" customHeight="1">
      <x:c r="A102" s="134" t="str">
        <x:v>202346846</x:v>
      </x:c>
      <x:c r="B102" s="231" t="n">
        <x:v>46086</x:v>
      </x:c>
      <x:c r="C102" s="134" t="str">
        <x:v>202346846-F02</x:v>
      </x:c>
      <x:c r="D102" s="232" t="str">
        <x:v>Complaint handling</x:v>
      </x:c>
      <x:c r="E102" s="232" t="str">
        <x:v>Reasonable redress</x:v>
      </x:c>
      <x:c r="F102" s="234" t="str">
        <x:v>No</x:v>
      </x:c>
      <x:c r="G102" s="234" t="str">
        <x:v>table 5, row 2</x:v>
      </x:c>
      <x:c r="H102" s="232" t="str">
        <x:v>complaint handling</x:v>
      </x:c>
      <x:c r="I102" s="232" t="str">
        <x:v>https://www.housing-ombudsman.org.uk/decisions/peabody-trust-202346846/</x:v>
      </x:c>
    </x:row>
    <x:row r="103" ht="34" customHeight="1">
      <x:c r="A103" s="134" t="str">
        <x:v>202346846</x:v>
      </x:c>
      <x:c r="B103" s="231" t="n">
        <x:v>46086</x:v>
      </x:c>
      <x:c r="C103" s="134" t="str">
        <x:v>202346846-F01</x:v>
      </x:c>
      <x:c r="D103" s="232" t="str">
        <x:v>Repairs and maintenance</x:v>
      </x:c>
      <x:c r="E103" s="232" t="str">
        <x:v>Reasonable redress</x:v>
      </x:c>
      <x:c r="F103" s="234" t="str">
        <x:v>No</x:v>
      </x:c>
      <x:c r="G103" s="234" t="str">
        <x:v>table 4, row 2</x:v>
      </x:c>
      <x:c r="H103" s="232" t="str">
        <x:v>bathroom floor repair</x:v>
      </x:c>
      <x:c r="I103" s="232" t="str">
        <x:v>https://www.housing-ombudsman.org.uk/decisions/peabody-trust-202346846/</x:v>
      </x:c>
    </x:row>
    <x:row r="104" ht="34" customHeight="1">
      <x:c r="A104" s="134" t="str">
        <x:v>202426508</x:v>
      </x:c>
      <x:c r="B104" s="231" t="n">
        <x:v>46085</x:v>
      </x:c>
      <x:c r="C104" s="134" t="str">
        <x:v>202426508-F06</x:v>
      </x:c>
      <x:c r="D104" s="232" t="str">
        <x:v>Complaint handling</x:v>
      </x:c>
      <x:c r="E104" s="232" t="str">
        <x:v>Maladministration</x:v>
      </x:c>
      <x:c r="F104" s="234" t="str">
        <x:v>Yes</x:v>
      </x:c>
      <x:c r="G104" s="234" t="str">
        <x:v>table 10, row 2</x:v>
      </x:c>
      <x:c r="H104" s="232" t="str">
        <x:v>Response to the…</x:v>
      </x:c>
      <x:c r="I104" s="232" t="str">
        <x:v>https://www.housing-ombudsman.org.uk/decisions/peabody-trust-202426508/</x:v>
      </x:c>
    </x:row>
    <x:row r="105" ht="34" customHeight="1">
      <x:c r="A105" s="134" t="str">
        <x:v>202426508</x:v>
      </x:c>
      <x:c r="B105" s="231" t="n">
        <x:v>46085</x:v>
      </x:c>
      <x:c r="C105" s="134" t="str">
        <x:v>202426508-F05</x:v>
      </x:c>
      <x:c r="D105" s="232" t="str">
        <x:v>Compensation and insurance</x:v>
      </x:c>
      <x:c r="E105" s="232" t="str">
        <x:v>Service failure</x:v>
      </x:c>
      <x:c r="F105" s="234" t="str">
        <x:v>Yes</x:v>
      </x:c>
      <x:c r="G105" s="234" t="str">
        <x:v>table 9, row 2</x:v>
      </x:c>
      <x:c r="H105" s="232" t="str">
        <x:v>Reports of delay…</x:v>
      </x:c>
      <x:c r="I105" s="232" t="str">
        <x:v>https://www.housing-ombudsman.org.uk/decisions/peabody-trust-202426508/</x:v>
      </x:c>
    </x:row>
    <x:row r="106" ht="34" customHeight="1">
      <x:c r="A106" s="134" t="str">
        <x:v>202426508</x:v>
      </x:c>
      <x:c r="B106" s="231" t="n">
        <x:v>46085</x:v>
      </x:c>
      <x:c r="C106" s="134" t="str">
        <x:v>202426508-F04</x:v>
      </x:c>
      <x:c r="D106" s="232" t="str">
        <x:v>Estate and communal services</x:v>
      </x:c>
      <x:c r="E106" s="232" t="str">
        <x:v>No maladministration</x:v>
      </x:c>
      <x:c r="F106" s="234" t="str">
        <x:v>No</x:v>
      </x:c>
      <x:c r="G106" s="234" t="str">
        <x:v>table 8, row 2</x:v>
      </x:c>
      <x:c r="H106" s="232" t="str">
        <x:v>Concerns about communal…</x:v>
      </x:c>
      <x:c r="I106" s="232" t="str">
        <x:v>https://www.housing-ombudsman.org.uk/decisions/peabody-trust-202426508/</x:v>
      </x:c>
    </x:row>
    <x:row r="107" ht="34" customHeight="1">
      <x:c r="A107" s="134" t="str">
        <x:v>202426508</x:v>
      </x:c>
      <x:c r="B107" s="231" t="n">
        <x:v>46085</x:v>
      </x:c>
      <x:c r="C107" s="134" t="str">
        <x:v>202426508-F03</x:v>
      </x:c>
      <x:c r="D107" s="232" t="str">
        <x:v>Estate and communal services</x:v>
      </x:c>
      <x:c r="E107" s="232" t="str">
        <x:v>Service failure</x:v>
      </x:c>
      <x:c r="F107" s="234" t="str">
        <x:v>Yes</x:v>
      </x:c>
      <x:c r="G107" s="234" t="str">
        <x:v>table 7, row 2</x:v>
      </x:c>
      <x:c r="H107" s="232" t="str">
        <x:v>Concerns about communal…</x:v>
      </x:c>
      <x:c r="I107" s="232" t="str">
        <x:v>https://www.housing-ombudsman.org.uk/decisions/peabody-trust-202426508/</x:v>
      </x:c>
    </x:row>
    <x:row r="108" ht="34" customHeight="1">
      <x:c r="A108" s="134" t="str">
        <x:v>202426508</x:v>
      </x:c>
      <x:c r="B108" s="231" t="n">
        <x:v>46085</x:v>
      </x:c>
      <x:c r="C108" s="134" t="str">
        <x:v>202426508-F02</x:v>
      </x:c>
      <x:c r="D108" s="232" t="str">
        <x:v>Repairs and maintenance</x:v>
      </x:c>
      <x:c r="E108" s="232" t="str">
        <x:v>Reasonable redress</x:v>
      </x:c>
      <x:c r="F108" s="234" t="str">
        <x:v>No</x:v>
      </x:c>
      <x:c r="G108" s="234" t="str">
        <x:v>table 6, row 2</x:v>
      </x:c>
      <x:c r="H108" s="232" t="str">
        <x:v>Reports of kitchen…</x:v>
      </x:c>
      <x:c r="I108" s="232" t="str">
        <x:v>https://www.housing-ombudsman.org.uk/decisions/peabody-trust-202426508/</x:v>
      </x:c>
    </x:row>
    <x:row r="109" ht="34" customHeight="1">
      <x:c r="A109" s="134" t="str">
        <x:v>202426508</x:v>
      </x:c>
      <x:c r="B109" s="231" t="n">
        <x:v>46085</x:v>
      </x:c>
      <x:c r="C109" s="134" t="str">
        <x:v>202426508-F01</x:v>
      </x:c>
      <x:c r="D109" s="232" t="str">
        <x:v>Repairs and maintenance</x:v>
      </x:c>
      <x:c r="E109" s="232" t="str">
        <x:v>Reasonable redress</x:v>
      </x:c>
      <x:c r="F109" s="234" t="str">
        <x:v>No</x:v>
      </x:c>
      <x:c r="G109" s="234" t="str">
        <x:v>table 5, row 2</x:v>
      </x:c>
      <x:c r="H109" s="232" t="str">
        <x:v>Reports of window…</x:v>
      </x:c>
      <x:c r="I109" s="232" t="str">
        <x:v>https://www.housing-ombudsman.org.uk/decisions/peabody-trust-202426508/</x:v>
      </x:c>
    </x:row>
    <x:row r="110" ht="34" customHeight="1">
      <x:c r="A110" s="134" t="str">
        <x:v>202528890</x:v>
      </x:c>
      <x:c r="B110" s="231" t="n">
        <x:v>46080</x:v>
      </x:c>
      <x:c r="C110" s="134" t="str">
        <x:v>202528890-F02</x:v>
      </x:c>
      <x:c r="D110" s="232" t="str">
        <x:v>Complaint handling</x:v>
      </x:c>
      <x:c r="E110" s="232" t="str">
        <x:v>Service failure</x:v>
      </x:c>
      <x:c r="F110" s="234" t="str">
        <x:v>Yes</x:v>
      </x:c>
      <x:c r="G110" s="234" t="str">
        <x:v>table 5, row 2</x:v>
      </x:c>
      <x:c r="H110" s="232" t="str">
        <x:v>handling of the complaint</x:v>
      </x:c>
      <x:c r="I110" s="232" t="str">
        <x:v>https://www.housing-ombudsman.org.uk/decisions/peabody-trust-202528890/</x:v>
      </x:c>
    </x:row>
    <x:row r="111" ht="34" customHeight="1">
      <x:c r="A111" s="134" t="str">
        <x:v>202528890</x:v>
      </x:c>
      <x:c r="B111" s="231" t="n">
        <x:v>46080</x:v>
      </x:c>
      <x:c r="C111" s="134" t="str">
        <x:v>202528890-F01</x:v>
      </x:c>
      <x:c r="D111" s="232" t="str">
        <x:v>Leaks and water ingress; Repairs and maintenance</x:v>
      </x:c>
      <x:c r="E111" s="232" t="str">
        <x:v>Maladministration</x:v>
      </x:c>
      <x:c r="F111" s="234" t="str">
        <x:v>Yes</x:v>
      </x:c>
      <x:c r="G111" s="234" t="str">
        <x:v>table 4, row 2</x:v>
      </x:c>
      <x:c r="H111" s="232" t="str">
        <x:v>A leak in the property and the associated repairs</x:v>
      </x:c>
      <x:c r="I111" s="232" t="str">
        <x:v>https://www.housing-ombudsman.org.uk/decisions/peabody-trust-202528890/</x:v>
      </x:c>
    </x:row>
    <x:row r="112" ht="34" customHeight="1">
      <x:c r="A112" s="134" t="str">
        <x:v>202523703</x:v>
      </x:c>
      <x:c r="B112" s="231" t="n">
        <x:v>46080</x:v>
      </x:c>
      <x:c r="C112" s="134" t="str">
        <x:v>202523703-F02</x:v>
      </x:c>
      <x:c r="D112" s="232" t="str">
        <x:v>Complaint handling</x:v>
      </x:c>
      <x:c r="E112" s="232" t="str">
        <x:v>Service failure</x:v>
      </x:c>
      <x:c r="F112" s="234" t="str">
        <x:v>Yes</x:v>
      </x:c>
      <x:c r="G112" s="234" t="str">
        <x:v>table 6, row 2</x:v>
      </x:c>
      <x:c r="H112" s="232" t="str">
        <x:v>handling of the complaint</x:v>
      </x:c>
      <x:c r="I112" s="232" t="str">
        <x:v>https://www.housing-ombudsman.org.uk/decisions/peabody-trust-202523703/</x:v>
      </x:c>
    </x:row>
    <x:row r="113" ht="34" customHeight="1">
      <x:c r="A113" s="134" t="str">
        <x:v>202523703</x:v>
      </x:c>
      <x:c r="B113" s="231" t="n">
        <x:v>46080</x:v>
      </x:c>
      <x:c r="C113" s="134" t="str">
        <x:v>202523703-F01</x:v>
      </x:c>
      <x:c r="D113" s="232" t="str">
        <x:v>Damp and mould</x:v>
      </x:c>
      <x:c r="E113" s="232" t="str">
        <x:v>Reasonable redress</x:v>
      </x:c>
      <x:c r="F113" s="234" t="str">
        <x:v>No</x:v>
      </x:c>
      <x:c r="G113" s="234" t="str">
        <x:v>table 5, row 2</x:v>
      </x:c>
      <x:c r="H113" s="232" t="str">
        <x:v>Damp and mould</x:v>
      </x:c>
      <x:c r="I113" s="232" t="str">
        <x:v>https://www.housing-ombudsman.org.uk/decisions/peabody-trust-202523703/</x:v>
      </x:c>
    </x:row>
    <x:row r="114" ht="34" customHeight="1">
      <x:c r="A114" s="134" t="str">
        <x:v>202451579</x:v>
      </x:c>
      <x:c r="B114" s="231" t="n">
        <x:v>46080</x:v>
      </x:c>
      <x:c r="C114" s="134" t="str">
        <x:v>202451579-F03</x:v>
      </x:c>
      <x:c r="D114" s="232" t="str">
        <x:v>Complaint handling</x:v>
      </x:c>
      <x:c r="E114" s="232" t="str">
        <x:v>Reasonable redress</x:v>
      </x:c>
      <x:c r="F114" s="234" t="str">
        <x:v>No</x:v>
      </x:c>
      <x:c r="G114" s="234" t="str">
        <x:v>table 7, row 2</x:v>
      </x:c>
      <x:c r="H114" s="232" t="str">
        <x:v>handling of the complaint</x:v>
      </x:c>
      <x:c r="I114" s="232" t="str">
        <x:v>https://www.housing-ombudsman.org.uk/decisions/peabody-trust-202451579/</x:v>
      </x:c>
    </x:row>
    <x:row r="115" ht="34" customHeight="1">
      <x:c r="A115" s="134" t="str">
        <x:v>202451579</x:v>
      </x:c>
      <x:c r="B115" s="231" t="n">
        <x:v>46080</x:v>
      </x:c>
      <x:c r="C115" s="134" t="str">
        <x:v>202451579-F02</x:v>
      </x:c>
      <x:c r="D115" s="232" t="str">
        <x:v>Transfers and allocations</x:v>
      </x:c>
      <x:c r="E115" s="232" t="str">
        <x:v>No maladministration</x:v>
      </x:c>
      <x:c r="F115" s="234" t="str">
        <x:v>No</x:v>
      </x:c>
      <x:c r="G115" s="234" t="str">
        <x:v>table 6, row 2</x:v>
      </x:c>
      <x:c r="H115" s="232" t="str">
        <x:v>resident’s request for a management transfer</x:v>
      </x:c>
      <x:c r="I115" s="232" t="str">
        <x:v>https://www.housing-ombudsman.org.uk/decisions/peabody-trust-202451579/</x:v>
      </x:c>
    </x:row>
    <x:row r="116" ht="34" customHeight="1">
      <x:c r="A116" s="134" t="str">
        <x:v>202451579</x:v>
      </x:c>
      <x:c r="B116" s="231" t="n">
        <x:v>46080</x:v>
      </x:c>
      <x:c r="C116" s="134" t="str">
        <x:v>202451579-F01</x:v>
      </x:c>
      <x:c r="D116" s="232" t="str">
        <x:v>Damp and mould; Repairs and maintenance</x:v>
      </x:c>
      <x:c r="E116" s="232" t="str">
        <x:v>Maladministration</x:v>
      </x:c>
      <x:c r="F116" s="234" t="str">
        <x:v>Yes</x:v>
      </x:c>
      <x:c r="G116" s="234" t="str">
        <x:v>table 5, row 2</x:v>
      </x:c>
      <x:c r="H116" s="232" t="str">
        <x:v>resident’s reports of mould in the…</x:v>
      </x:c>
      <x:c r="I116" s="232" t="str">
        <x:v>https://www.housing-ombudsman.org.uk/decisions/peabody-trust-202451579/</x:v>
      </x:c>
    </x:row>
    <x:row r="117" ht="34" customHeight="1">
      <x:c r="A117" s="134" t="str">
        <x:v>202303413</x:v>
      </x:c>
      <x:c r="B117" s="231" t="n">
        <x:v>46080</x:v>
      </x:c>
      <x:c r="C117" s="134" t="str">
        <x:v>202303413-F03</x:v>
      </x:c>
      <x:c r="D117" s="232" t="str">
        <x:v>Complaint handling</x:v>
      </x:c>
      <x:c r="E117" s="232" t="str">
        <x:v>Reasonable redress</x:v>
      </x:c>
      <x:c r="F117" s="234" t="str">
        <x:v>No</x:v>
      </x:c>
      <x:c r="G117" s="234" t="str">
        <x:v>table 7, row 2</x:v>
      </x:c>
      <x:c r="H117" s="232" t="str">
        <x:v>handling of the complaint</x:v>
      </x:c>
      <x:c r="I117" s="232" t="str">
        <x:v>https://www.housing-ombudsman.org.uk/decisions/peabody-trust-202303413/</x:v>
      </x:c>
    </x:row>
    <x:row r="118" ht="34" customHeight="1">
      <x:c r="A118" s="134" t="str">
        <x:v>202303413</x:v>
      </x:c>
      <x:c r="B118" s="231" t="n">
        <x:v>46080</x:v>
      </x:c>
      <x:c r="C118" s="134" t="str">
        <x:v>202303413-F02</x:v>
      </x:c>
      <x:c r="D118" s="232" t="str">
        <x:v>Service charges; Repairs and maintenance; Estate and communal services</x:v>
      </x:c>
      <x:c r="E118" s="232" t="str">
        <x:v>Reasonable redress</x:v>
      </x:c>
      <x:c r="F118" s="234" t="str">
        <x:v>No</x:v>
      </x:c>
      <x:c r="G118" s="234" t="str">
        <x:v>table 6, row 2</x:v>
      </x:c>
      <x:c r="H118" s="232" t="str">
        <x:v>resident’s reports that services covered under…</x:v>
      </x:c>
      <x:c r="I118" s="232" t="str">
        <x:v>https://www.housing-ombudsman.org.uk/decisions/peabody-trust-202303413/</x:v>
      </x:c>
    </x:row>
    <x:row r="119" ht="34" customHeight="1">
      <x:c r="A119" s="134" t="str">
        <x:v>202303413</x:v>
      </x:c>
      <x:c r="B119" s="231" t="n">
        <x:v>46080</x:v>
      </x:c>
      <x:c r="C119" s="134" t="str">
        <x:v>202303413-F01</x:v>
      </x:c>
      <x:c r="D119" s="232" t="str">
        <x:v>Service charges; Compensation and insurance</x:v>
      </x:c>
      <x:c r="E119" s="232" t="str">
        <x:v>Service failure</x:v>
      </x:c>
      <x:c r="F119" s="234" t="str">
        <x:v>Yes</x:v>
      </x:c>
      <x:c r="G119" s="234" t="str">
        <x:v>table 5, row 2</x:v>
      </x:c>
      <x:c r="H119" s="232" t="str">
        <x:v>resident’s reports of incorrect calculations of…</x:v>
      </x:c>
      <x:c r="I119" s="232" t="str">
        <x:v>https://www.housing-ombudsman.org.uk/decisions/peabody-trust-202303413/</x:v>
      </x:c>
    </x:row>
    <x:row r="120" ht="34" customHeight="1">
      <x:c r="A120" s="134" t="str">
        <x:v>202520789</x:v>
      </x:c>
      <x:c r="B120" s="231" t="n">
        <x:v>46079</x:v>
      </x:c>
      <x:c r="C120" s="134" t="str">
        <x:v>202520789-F02</x:v>
      </x:c>
      <x:c r="D120" s="232" t="str">
        <x:v>Complaint handling</x:v>
      </x:c>
      <x:c r="E120" s="232" t="str">
        <x:v>Service failure</x:v>
      </x:c>
      <x:c r="F120" s="234" t="str">
        <x:v>Yes</x:v>
      </x:c>
      <x:c r="G120" s="234" t="str">
        <x:v>table 5, row 2</x:v>
      </x:c>
      <x:c r="H120" s="232" t="str">
        <x:v>resident’s complaint</x:v>
      </x:c>
      <x:c r="I120" s="232" t="str">
        <x:v>https://www.housing-ombudsman.org.uk/decisions/peabody-trust-202520789/</x:v>
      </x:c>
    </x:row>
    <x:row r="121" ht="34" customHeight="1">
      <x:c r="A121" s="134" t="str">
        <x:v>202520789</x:v>
      </x:c>
      <x:c r="B121" s="231" t="n">
        <x:v>46079</x:v>
      </x:c>
      <x:c r="C121" s="134" t="str">
        <x:v>202520789-F01</x:v>
      </x:c>
      <x:c r="D121" s="232" t="str">
        <x:v>Damp and mould</x:v>
      </x:c>
      <x:c r="E121" s="232" t="str">
        <x:v>Maladministration</x:v>
      </x:c>
      <x:c r="F121" s="234" t="str">
        <x:v>Yes</x:v>
      </x:c>
      <x:c r="G121" s="234" t="str">
        <x:v>table 4, row 2</x:v>
      </x:c>
      <x:c r="H121" s="232" t="str">
        <x:v>resident’s reports of damp and mould</x:v>
      </x:c>
      <x:c r="I121" s="232" t="str">
        <x:v>https://www.housing-ombudsman.org.uk/decisions/peabody-trust-202520789/</x:v>
      </x:c>
    </x:row>
    <x:row r="122" ht="34" customHeight="1">
      <x:c r="A122" s="134" t="str">
        <x:v>202324676</x:v>
      </x:c>
      <x:c r="B122" s="231" t="n">
        <x:v>46079</x:v>
      </x:c>
      <x:c r="C122" s="134" t="str">
        <x:v>202324676-F03</x:v>
      </x:c>
      <x:c r="D122" s="232" t="str">
        <x:v>Complaint handling</x:v>
      </x:c>
      <x:c r="E122" s="232" t="str">
        <x:v>Service failure</x:v>
      </x:c>
      <x:c r="F122" s="234" t="str">
        <x:v>Yes</x:v>
      </x:c>
      <x:c r="G122" s="234" t="str">
        <x:v>table 7, row 2</x:v>
      </x:c>
      <x:c r="H122" s="232" t="str">
        <x:v>handling of the complaint</x:v>
      </x:c>
      <x:c r="I122" s="232" t="str">
        <x:v>https://www.housing-ombudsman.org.uk/decisions/peabody-trust-202324676/</x:v>
      </x:c>
    </x:row>
    <x:row r="123" ht="34" customHeight="1">
      <x:c r="A123" s="134" t="str">
        <x:v>202324676</x:v>
      </x:c>
      <x:c r="B123" s="231" t="n">
        <x:v>46079</x:v>
      </x:c>
      <x:c r="C123" s="134" t="str">
        <x:v>202324676-F02</x:v>
      </x:c>
      <x:c r="D123" s="232" t="str">
        <x:v>Service charges; Information and records</x:v>
      </x:c>
      <x:c r="E123" s="232" t="str">
        <x:v>Reasonable redress</x:v>
      </x:c>
      <x:c r="F123" s="234" t="str">
        <x:v>No</x:v>
      </x:c>
      <x:c r="G123" s="234" t="str">
        <x:v>table 6, row 2</x:v>
      </x:c>
      <x:c r="H123" s="232" t="str">
        <x:v>response to a request for information…</x:v>
      </x:c>
      <x:c r="I123" s="232" t="str">
        <x:v>https://www.housing-ombudsman.org.uk/decisions/peabody-trust-202324676/</x:v>
      </x:c>
    </x:row>
    <x:row r="124" ht="34" customHeight="1">
      <x:c r="A124" s="134" t="str">
        <x:v>202324676</x:v>
      </x:c>
      <x:c r="B124" s="231" t="n">
        <x:v>46079</x:v>
      </x:c>
      <x:c r="C124" s="134" t="str">
        <x:v>202324676-F01</x:v>
      </x:c>
      <x:c r="D124" s="232" t="str">
        <x:v>Other or unclear</x:v>
      </x:c>
      <x:c r="E124" s="232" t="str">
        <x:v>Maladministration</x:v>
      </x:c>
      <x:c r="F124" s="234" t="str">
        <x:v>Yes</x:v>
      </x:c>
      <x:c r="G124" s="234" t="str">
        <x:v>table 5, row 2</x:v>
      </x:c>
      <x:c r="H124" s="232" t="str">
        <x:v>reports of a failure to provide…</x:v>
      </x:c>
      <x:c r="I124" s="232" t="str">
        <x:v>https://www.housing-ombudsman.org.uk/decisions/peabody-trust-202324676/</x:v>
      </x:c>
    </x:row>
    <x:row r="125" ht="34" customHeight="1">
      <x:c r="A125" s="134" t="str">
        <x:v>202424872</x:v>
      </x:c>
      <x:c r="B125" s="231" t="n">
        <x:v>46078</x:v>
      </x:c>
      <x:c r="C125" s="134" t="str">
        <x:v>202424872-F02</x:v>
      </x:c>
      <x:c r="D125" s="232" t="str">
        <x:v>Complaint handling</x:v>
      </x:c>
      <x:c r="E125" s="232" t="str">
        <x:v>Reasonable redress</x:v>
      </x:c>
      <x:c r="F125" s="234" t="str">
        <x:v>No</x:v>
      </x:c>
      <x:c r="G125" s="234" t="str">
        <x:v>table 6, row 2</x:v>
      </x:c>
      <x:c r="H125" s="232" t="str">
        <x:v>handling of the complaint</x:v>
      </x:c>
      <x:c r="I125" s="232" t="str">
        <x:v>https://www.housing-ombudsman.org.uk/decisions/peabody-trust-202424872/</x:v>
      </x:c>
    </x:row>
    <x:row r="126" ht="34" customHeight="1">
      <x:c r="A126" s="134" t="str">
        <x:v>202424872</x:v>
      </x:c>
      <x:c r="B126" s="231" t="n">
        <x:v>46078</x:v>
      </x:c>
      <x:c r="C126" s="134" t="str">
        <x:v>202424872-F01</x:v>
      </x:c>
      <x:c r="D126" s="232" t="str">
        <x:v>ASB and noise</x:v>
      </x:c>
      <x:c r="E126" s="232" t="str">
        <x:v>Service failure</x:v>
      </x:c>
      <x:c r="F126" s="234" t="str">
        <x:v>Yes</x:v>
      </x:c>
      <x:c r="G126" s="234" t="str">
        <x:v>table 5, row 2</x:v>
      </x:c>
      <x:c r="H126" s="232" t="str">
        <x:v>resident’s reports of ASB</x:v>
      </x:c>
      <x:c r="I126" s="232" t="str">
        <x:v>https://www.housing-ombudsman.org.uk/decisions/peabody-trust-202424872/</x:v>
      </x:c>
    </x:row>
    <x:row r="127" ht="34" customHeight="1">
      <x:c r="A127" s="134" t="str">
        <x:v>202412165</x:v>
      </x:c>
      <x:c r="B127" s="231" t="n">
        <x:v>46078</x:v>
      </x:c>
      <x:c r="C127" s="134" t="str">
        <x:v>202412165-F03</x:v>
      </x:c>
      <x:c r="D127" s="232" t="str">
        <x:v>Information and records</x:v>
      </x:c>
      <x:c r="E127" s="232" t="str">
        <x:v>Maladministration</x:v>
      </x:c>
      <x:c r="F127" s="234" t="str">
        <x:v>Yes</x:v>
      </x:c>
      <x:c r="G127" s="234" t="str">
        <x:v>4</x:v>
      </x:c>
      <x:c r="H127" s="232" t="str">
        <x:v>We have found there was maladministration…</x:v>
      </x:c>
      <x:c r="I127" s="232" t="str">
        <x:v>https://www.housing-ombudsman.org.uk/decisions/peabody-trust-202412165/</x:v>
      </x:c>
    </x:row>
    <x:row r="128" ht="34" customHeight="1">
      <x:c r="A128" s="134" t="str">
        <x:v>202405777</x:v>
      </x:c>
      <x:c r="B128" s="231" t="n">
        <x:v>46078</x:v>
      </x:c>
      <x:c r="C128" s="134" t="str">
        <x:v>202405777-F02</x:v>
      </x:c>
      <x:c r="D128" s="232" t="str">
        <x:v>Complaint handling</x:v>
      </x:c>
      <x:c r="E128" s="232" t="str">
        <x:v>Service failure</x:v>
      </x:c>
      <x:c r="F128" s="234" t="str">
        <x:v>Yes</x:v>
      </x:c>
      <x:c r="G128" s="234" t="str">
        <x:v>table 5, row 2</x:v>
      </x:c>
      <x:c r="H128" s="232" t="str">
        <x:v>handling of the complaint</x:v>
      </x:c>
      <x:c r="I128" s="232" t="str">
        <x:v>https://www.housing-ombudsman.org.uk/decisions/peabody-trust-202405777/</x:v>
      </x:c>
    </x:row>
    <x:row r="129" ht="34" customHeight="1">
      <x:c r="A129" s="134" t="str">
        <x:v>202405777</x:v>
      </x:c>
      <x:c r="B129" s="231" t="n">
        <x:v>46078</x:v>
      </x:c>
      <x:c r="C129" s="134" t="str">
        <x:v>202405777-F01</x:v>
      </x:c>
      <x:c r="D129" s="232" t="str">
        <x:v>Other or unclear</x:v>
      </x:c>
      <x:c r="E129" s="232" t="str">
        <x:v>Service failure</x:v>
      </x:c>
      <x:c r="F129" s="234" t="str">
        <x:v>Yes</x:v>
      </x:c>
      <x:c r="G129" s="234" t="str">
        <x:v>table 4, row 2</x:v>
      </x:c>
      <x:c r="H129" s="232" t="str">
        <x:v>resident’s reports of various snags and defects to the property</x:v>
      </x:c>
      <x:c r="I129" s="232" t="str">
        <x:v>https://www.housing-ombudsman.org.uk/decisions/peabody-trust-202405777/</x:v>
      </x:c>
    </x:row>
    <x:row r="130" ht="34" customHeight="1">
      <x:c r="A130" s="134" t="str">
        <x:v>202514554</x:v>
      </x:c>
      <x:c r="B130" s="231" t="n">
        <x:v>46077</x:v>
      </x:c>
      <x:c r="C130" s="134" t="str">
        <x:v>202514554-F04</x:v>
      </x:c>
      <x:c r="D130" s="232" t="str">
        <x:v>Complaint handling</x:v>
      </x:c>
      <x:c r="E130" s="232" t="str">
        <x:v>Maladministration</x:v>
      </x:c>
      <x:c r="F130" s="234" t="str">
        <x:v>Yes</x:v>
      </x:c>
      <x:c r="G130" s="234" t="str">
        <x:v>table 7, row 2</x:v>
      </x:c>
      <x:c r="H130" s="232" t="str">
        <x:v>complaint</x:v>
      </x:c>
      <x:c r="I130" s="232" t="str">
        <x:v>https://www.housing-ombudsman.org.uk/decisions/peabody-trust-202514554/</x:v>
      </x:c>
    </x:row>
    <x:row r="131" ht="34" customHeight="1">
      <x:c r="A131" s="134" t="str">
        <x:v>202514554</x:v>
      </x:c>
      <x:c r="B131" s="231" t="n">
        <x:v>46077</x:v>
      </x:c>
      <x:c r="C131" s="134" t="str">
        <x:v>202514554-F03</x:v>
      </x:c>
      <x:c r="D131" s="232" t="str">
        <x:v>Repairs and maintenance</x:v>
      </x:c>
      <x:c r="E131" s="232" t="str">
        <x:v>Maladministration</x:v>
      </x:c>
      <x:c r="F131" s="234" t="str">
        <x:v>Yes</x:v>
      </x:c>
      <x:c r="G131" s="234" t="str">
        <x:v>table 6, row 2</x:v>
      </x:c>
      <x:c r="H131" s="232" t="str">
        <x:v>Damage to flooring</x:v>
      </x:c>
      <x:c r="I131" s="232" t="str">
        <x:v>https://www.housing-ombudsman.org.uk/decisions/peabody-trust-202514554/</x:v>
      </x:c>
    </x:row>
    <x:row r="132" ht="34" customHeight="1">
      <x:c r="A132" s="134" t="str">
        <x:v>202514554</x:v>
      </x:c>
      <x:c r="B132" s="231" t="n">
        <x:v>46077</x:v>
      </x:c>
      <x:c r="C132" s="134" t="str">
        <x:v>202514554-F02</x:v>
      </x:c>
      <x:c r="D132" s="232" t="str">
        <x:v>Leaks and water ingress</x:v>
      </x:c>
      <x:c r="E132" s="232" t="str">
        <x:v>Service failure</x:v>
      </x:c>
      <x:c r="F132" s="234" t="str">
        <x:v>Yes</x:v>
      </x:c>
      <x:c r="G132" s="234" t="str">
        <x:v>table 5, row 2</x:v>
      </x:c>
      <x:c r="H132" s="232" t="str">
        <x:v>Leak under sink</x:v>
      </x:c>
      <x:c r="I132" s="232" t="str">
        <x:v>https://www.housing-ombudsman.org.uk/decisions/peabody-trust-202514554/</x:v>
      </x:c>
    </x:row>
    <x:row r="133" ht="34" customHeight="1">
      <x:c r="A133" s="134" t="str">
        <x:v>202514554</x:v>
      </x:c>
      <x:c r="B133" s="231" t="n">
        <x:v>46077</x:v>
      </x:c>
      <x:c r="C133" s="134" t="str">
        <x:v>202514554-F01</x:v>
      </x:c>
      <x:c r="D133" s="232" t="str">
        <x:v>Repairs and maintenance; Staff conduct and communication</x:v>
      </x:c>
      <x:c r="E133" s="232" t="str">
        <x:v>Maladministration</x:v>
      </x:c>
      <x:c r="F133" s="234" t="str">
        <x:v>Yes</x:v>
      </x:c>
      <x:c r="G133" s="234" t="str">
        <x:v>table 4, row 2</x:v>
      </x:c>
      <x:c r="H133" s="232" t="str">
        <x:v>Kitchen replacement and contractor conduct</x:v>
      </x:c>
      <x:c r="I133" s="232" t="str">
        <x:v>https://www.housing-ombudsman.org.uk/decisions/peabody-trust-202514554/</x:v>
      </x:c>
    </x:row>
    <x:row r="134" ht="34" customHeight="1">
      <x:c r="A134" s="134" t="str">
        <x:v>202436514</x:v>
      </x:c>
      <x:c r="B134" s="231" t="n">
        <x:v>46077</x:v>
      </x:c>
      <x:c r="C134" s="134" t="str">
        <x:v>202436514-F02</x:v>
      </x:c>
      <x:c r="D134" s="232" t="str">
        <x:v>Complaint handling</x:v>
      </x:c>
      <x:c r="E134" s="232" t="str">
        <x:v>Severe maladministration</x:v>
      </x:c>
      <x:c r="F134" s="234" t="str">
        <x:v>Yes</x:v>
      </x:c>
      <x:c r="G134" s="234" t="str">
        <x:v>table 6, row 2</x:v>
      </x:c>
      <x:c r="H134" s="232" t="str">
        <x:v>handling of the complaint</x:v>
      </x:c>
      <x:c r="I134" s="232" t="str">
        <x:v>https://www.housing-ombudsman.org.uk/decisions/peabody-trust-202436514/</x:v>
      </x:c>
    </x:row>
    <x:row r="135" ht="34" customHeight="1">
      <x:c r="A135" s="134" t="str">
        <x:v>202436514</x:v>
      </x:c>
      <x:c r="B135" s="231" t="n">
        <x:v>46077</x:v>
      </x:c>
      <x:c r="C135" s="134" t="str">
        <x:v>202436514-F01</x:v>
      </x:c>
      <x:c r="D135" s="232" t="str">
        <x:v>Damp and mould; Repairs and maintenance</x:v>
      </x:c>
      <x:c r="E135" s="232" t="str">
        <x:v>Severe maladministration</x:v>
      </x:c>
      <x:c r="F135" s="234" t="str">
        <x:v>Yes</x:v>
      </x:c>
      <x:c r="G135" s="234" t="str">
        <x:v>table 5, row 2</x:v>
      </x:c>
      <x:c r="H135" s="232" t="str">
        <x:v>handling of reports of damp and mould around the windows…</x:v>
      </x:c>
      <x:c r="I135" s="232" t="str">
        <x:v>https://www.housing-ombudsman.org.uk/decisions/peabody-trust-202436514/</x:v>
      </x:c>
    </x:row>
    <x:row r="136" ht="34" customHeight="1">
      <x:c r="A136" s="134" t="str">
        <x:v>202424061</x:v>
      </x:c>
      <x:c r="B136" s="231" t="n">
        <x:v>46076</x:v>
      </x:c>
      <x:c r="C136" s="134" t="str">
        <x:v>202424061-F04</x:v>
      </x:c>
      <x:c r="D136" s="232" t="str">
        <x:v>Complaint handling</x:v>
      </x:c>
      <x:c r="E136" s="232" t="str">
        <x:v>Reasonable redress</x:v>
      </x:c>
      <x:c r="F136" s="234" t="str">
        <x:v>No</x:v>
      </x:c>
      <x:c r="G136" s="234" t="str">
        <x:v>table 8, row 2</x:v>
      </x:c>
      <x:c r="H136" s="232" t="str">
        <x:v>handling of the complaint</x:v>
      </x:c>
      <x:c r="I136" s="232" t="str">
        <x:v>https://www.housing-ombudsman.org.uk/decisions/peabody-trust-202424061/</x:v>
      </x:c>
    </x:row>
    <x:row r="137" ht="34" customHeight="1">
      <x:c r="A137" s="134" t="str">
        <x:v>202424061</x:v>
      </x:c>
      <x:c r="B137" s="231" t="n">
        <x:v>46076</x:v>
      </x:c>
      <x:c r="C137" s="134" t="str">
        <x:v>202424061-F03</x:v>
      </x:c>
      <x:c r="D137" s="232" t="str">
        <x:v>Repairs and maintenance</x:v>
      </x:c>
      <x:c r="E137" s="232" t="str">
        <x:v>No maladministration</x:v>
      </x:c>
      <x:c r="F137" s="234" t="str">
        <x:v>No</x:v>
      </x:c>
      <x:c r="G137" s="234" t="str">
        <x:v>table 7, row 2</x:v>
      </x:c>
      <x:c r="H137" s="232" t="str">
        <x:v>resident’s reports of damage to…</x:v>
      </x:c>
      <x:c r="I137" s="232" t="str">
        <x:v>https://www.housing-ombudsman.org.uk/decisions/peabody-trust-202424061/</x:v>
      </x:c>
    </x:row>
    <x:row r="138" ht="34" customHeight="1">
      <x:c r="A138" s="134" t="str">
        <x:v>202424061</x:v>
      </x:c>
      <x:c r="B138" s="231" t="n">
        <x:v>46076</x:v>
      </x:c>
      <x:c r="C138" s="134" t="str">
        <x:v>202424061-F02</x:v>
      </x:c>
      <x:c r="D138" s="232" t="str">
        <x:v>ASB and noise</x:v>
      </x:c>
      <x:c r="E138" s="232" t="str">
        <x:v>Service failure</x:v>
      </x:c>
      <x:c r="F138" s="234" t="str">
        <x:v>Yes</x:v>
      </x:c>
      <x:c r="G138" s="234" t="str">
        <x:v>table 6, row 2</x:v>
      </x:c>
      <x:c r="H138" s="232" t="str">
        <x:v>resident’s reports of loud noises…</x:v>
      </x:c>
      <x:c r="I138" s="232" t="str">
        <x:v>https://www.housing-ombudsman.org.uk/decisions/peabody-trust-202424061/</x:v>
      </x:c>
    </x:row>
    <x:row r="139" ht="34" customHeight="1">
      <x:c r="A139" s="134" t="str">
        <x:v>202424061</x:v>
      </x:c>
      <x:c r="B139" s="231" t="n">
        <x:v>46076</x:v>
      </x:c>
      <x:c r="C139" s="134" t="str">
        <x:v>202424061-F01</x:v>
      </x:c>
      <x:c r="D139" s="232" t="str">
        <x:v>Heating and hot water</x:v>
      </x:c>
      <x:c r="E139" s="232" t="str">
        <x:v>Reasonable redress</x:v>
      </x:c>
      <x:c r="F139" s="234" t="str">
        <x:v>No</x:v>
      </x:c>
      <x:c r="G139" s="234" t="str">
        <x:v>table 5, row 2</x:v>
      </x:c>
      <x:c r="H139" s="232" t="str">
        <x:v>resident’s reports of no heating…</x:v>
      </x:c>
      <x:c r="I139" s="232" t="str">
        <x:v>https://www.housing-ombudsman.org.uk/decisions/peabody-trust-202424061/</x:v>
      </x:c>
    </x:row>
    <x:row r="140" ht="34" customHeight="1">
      <x:c r="A140" s="134" t="str">
        <x:v>202420302</x:v>
      </x:c>
      <x:c r="B140" s="231" t="n">
        <x:v>46071</x:v>
      </x:c>
      <x:c r="C140" s="134" t="str">
        <x:v>202420302-F02</x:v>
      </x:c>
      <x:c r="D140" s="232" t="str">
        <x:v>Complaint handling</x:v>
      </x:c>
      <x:c r="E140" s="232" t="str">
        <x:v>Reasonable redress</x:v>
      </x:c>
      <x:c r="F140" s="234" t="str">
        <x:v>No</x:v>
      </x:c>
      <x:c r="G140" s="234" t="str">
        <x:v>4</x:v>
      </x:c>
      <x:c r="H140" s="232" t="str">
        <x:v>resident’s complaint</x:v>
      </x:c>
      <x:c r="I140" s="232" t="str">
        <x:v>https://www.housing-ombudsman.org.uk/decisions/peabody-trust-202420302/</x:v>
      </x:c>
    </x:row>
    <x:row r="141" ht="34" customHeight="1">
      <x:c r="A141" s="134" t="str">
        <x:v>202420302</x:v>
      </x:c>
      <x:c r="B141" s="231" t="n">
        <x:v>46071</x:v>
      </x:c>
      <x:c r="C141" s="134" t="str">
        <x:v>202420302-F01</x:v>
      </x:c>
      <x:c r="D141" s="232" t="str">
        <x:v>Heating and hot water</x:v>
      </x:c>
      <x:c r="E141" s="232" t="str">
        <x:v>Maladministration</x:v>
      </x:c>
      <x:c r="F141" s="234" t="str">
        <x:v>Yes</x:v>
      </x:c>
      <x:c r="G141" s="234" t="str">
        <x:v>3</x:v>
      </x:c>
      <x:c r="H141" s="232" t="str">
        <x:v>reports that the resident had no heating and hot water</x:v>
      </x:c>
      <x:c r="I141" s="232" t="str">
        <x:v>https://www.housing-ombudsman.org.uk/decisions/peabody-trust-202420302/</x:v>
      </x:c>
    </x:row>
    <x:row r="142" ht="34" customHeight="1">
      <x:c r="A142" s="134" t="str">
        <x:v>202337005</x:v>
      </x:c>
      <x:c r="B142" s="231" t="n">
        <x:v>46066</x:v>
      </x:c>
      <x:c r="C142" s="134" t="str">
        <x:v>202337005-F03</x:v>
      </x:c>
      <x:c r="D142" s="232" t="str">
        <x:v>Complaint handling</x:v>
      </x:c>
      <x:c r="E142" s="232" t="str">
        <x:v>Reasonable redress</x:v>
      </x:c>
      <x:c r="F142" s="234" t="str">
        <x:v>No</x:v>
      </x:c>
      <x:c r="G142" s="234" t="str">
        <x:v>4.c</x:v>
      </x:c>
      <x:c r="H142" s="232" t="str">
        <x:v>reasonable redress in its handling of…</x:v>
      </x:c>
      <x:c r="I142" s="232" t="str">
        <x:v>https://www.housing-ombudsman.org.uk/decisions/peabody-trust-202337005/</x:v>
      </x:c>
    </x:row>
    <x:row r="143" ht="34" customHeight="1">
      <x:c r="A143" s="134" t="str">
        <x:v>202337005</x:v>
      </x:c>
      <x:c r="B143" s="231" t="n">
        <x:v>46066</x:v>
      </x:c>
      <x:c r="C143" s="134" t="str">
        <x:v>202337005-F02</x:v>
      </x:c>
      <x:c r="D143" s="232" t="str">
        <x:v>Service charges; Information and records</x:v>
      </x:c>
      <x:c r="E143" s="232" t="str">
        <x:v>Maladministration</x:v>
      </x:c>
      <x:c r="F143" s="234" t="str">
        <x:v>Yes</x:v>
      </x:c>
      <x:c r="G143" s="234" t="str">
        <x:v>4.b</x:v>
      </x:c>
      <x:c r="H143" s="232" t="str">
        <x:v>maladministration in its response to the…</x:v>
      </x:c>
      <x:c r="I143" s="232" t="str">
        <x:v>https://www.housing-ombudsman.org.uk/decisions/peabody-trust-202337005/</x:v>
      </x:c>
    </x:row>
    <x:row r="144" ht="34" customHeight="1">
      <x:c r="A144" s="134" t="str">
        <x:v>202337005</x:v>
      </x:c>
      <x:c r="B144" s="231" t="n">
        <x:v>46066</x:v>
      </x:c>
      <x:c r="C144" s="134" t="str">
        <x:v>202337005-F01</x:v>
      </x:c>
      <x:c r="D144" s="232" t="str">
        <x:v>Service charges</x:v>
      </x:c>
      <x:c r="E144" s="232" t="str">
        <x:v>Maladministration</x:v>
      </x:c>
      <x:c r="F144" s="234" t="str">
        <x:v>Yes</x:v>
      </x:c>
      <x:c r="G144" s="234" t="str">
        <x:v>4.a</x:v>
      </x:c>
      <x:c r="H144" s="232" t="str">
        <x:v>handling of service charge calculations</x:v>
      </x:c>
      <x:c r="I144" s="232" t="str">
        <x:v>https://www.housing-ombudsman.org.uk/decisions/peabody-trust-202337005/</x:v>
      </x:c>
    </x:row>
    <x:row r="145" ht="34" customHeight="1">
      <x:c r="A145" s="134" t="str">
        <x:v>202325516</x:v>
      </x:c>
      <x:c r="B145" s="231" t="n">
        <x:v>46066</x:v>
      </x:c>
      <x:c r="C145" s="134" t="str">
        <x:v>202325516-F02</x:v>
      </x:c>
      <x:c r="D145" s="232" t="str">
        <x:v>Complaint handling</x:v>
      </x:c>
      <x:c r="E145" s="232" t="str">
        <x:v>Reasonable redress</x:v>
      </x:c>
      <x:c r="F145" s="234" t="str">
        <x:v>No</x:v>
      </x:c>
      <x:c r="G145" s="234" t="str">
        <x:v>table 6, row 2</x:v>
      </x:c>
      <x:c r="H145" s="232" t="str">
        <x:v>handling of the complaint</x:v>
      </x:c>
      <x:c r="I145" s="232" t="str">
        <x:v>https://www.housing-ombudsman.org.uk/decisions/peabody-trust-202325516/</x:v>
      </x:c>
    </x:row>
    <x:row r="146" ht="34" customHeight="1">
      <x:c r="A146" s="134" t="str">
        <x:v>202325516</x:v>
      </x:c>
      <x:c r="B146" s="231" t="n">
        <x:v>46066</x:v>
      </x:c>
      <x:c r="C146" s="134" t="str">
        <x:v>202325516-F01</x:v>
      </x:c>
      <x:c r="D146" s="232" t="str">
        <x:v>ASB and noise</x:v>
      </x:c>
      <x:c r="E146" s="232" t="str">
        <x:v>Maladministration</x:v>
      </x:c>
      <x:c r="F146" s="234" t="str">
        <x:v>Yes</x:v>
      </x:c>
      <x:c r="G146" s="234" t="str">
        <x:v>table 5, row 2</x:v>
      </x:c>
      <x:c r="H146" s="232" t="str">
        <x:v>response to the resident’s concerns about ASB allegations made against…</x:v>
      </x:c>
      <x:c r="I146" s="232" t="str">
        <x:v>https://www.housing-ombudsman.org.uk/decisions/peabody-trust-202325516/</x:v>
      </x:c>
    </x:row>
    <x:row r="147" ht="34" customHeight="1">
      <x:c r="A147" s="134" t="str">
        <x:v>202407614</x:v>
      </x:c>
      <x:c r="B147" s="231" t="n">
        <x:v>46065</x:v>
      </x:c>
      <x:c r="C147" s="134" t="str">
        <x:v>202407614-F02</x:v>
      </x:c>
      <x:c r="D147" s="232" t="str">
        <x:v>Complaint handling</x:v>
      </x:c>
      <x:c r="E147" s="232" t="str">
        <x:v>Reasonable redress</x:v>
      </x:c>
      <x:c r="F147" s="234" t="str">
        <x:v>No</x:v>
      </x:c>
      <x:c r="G147" s="234" t="str">
        <x:v>3.b</x:v>
      </x:c>
      <x:c r="H147" s="232" t="str">
        <x:v>Complaint handling</x:v>
      </x:c>
      <x:c r="I147" s="232" t="str">
        <x:v>https://www.housing-ombudsman.org.uk/decisions/peabody-trust-202407614/</x:v>
      </x:c>
    </x:row>
    <x:row r="148" ht="34" customHeight="1">
      <x:c r="A148" s="134" t="str">
        <x:v>202407614</x:v>
      </x:c>
      <x:c r="B148" s="231" t="n">
        <x:v>46065</x:v>
      </x:c>
      <x:c r="C148" s="134" t="str">
        <x:v>202407614-F01</x:v>
      </x:c>
      <x:c r="D148" s="232" t="str">
        <x:v>Service charges</x:v>
      </x:c>
      <x:c r="E148" s="232" t="str">
        <x:v>Reasonable redress</x:v>
      </x:c>
      <x:c r="F148" s="234" t="str">
        <x:v>No</x:v>
      </x:c>
      <x:c r="G148" s="234" t="str">
        <x:v>3.a</x:v>
      </x:c>
      <x:c r="H148" s="232" t="str">
        <x:v>Response to queries about service charges</x:v>
      </x:c>
      <x:c r="I148" s="232" t="str">
        <x:v>https://www.housing-ombudsman.org.uk/decisions/peabody-trust-202407614/</x:v>
      </x:c>
    </x:row>
    <x:row r="149" ht="34" customHeight="1">
      <x:c r="A149" s="134" t="str">
        <x:v>202410316</x:v>
      </x:c>
      <x:c r="B149" s="231" t="n">
        <x:v>46057</x:v>
      </x:c>
      <x:c r="C149" s="134" t="str">
        <x:v>202410316-F03</x:v>
      </x:c>
      <x:c r="D149" s="232" t="str">
        <x:v>Complaint handling</x:v>
      </x:c>
      <x:c r="E149" s="232" t="str">
        <x:v>Reasonable redress</x:v>
      </x:c>
      <x:c r="F149" s="234" t="str">
        <x:v>No</x:v>
      </x:c>
      <x:c r="G149" s="234" t="str">
        <x:v>table 7, row 2</x:v>
      </x:c>
      <x:c r="H149" s="232" t="str">
        <x:v>handling of the complaint</x:v>
      </x:c>
      <x:c r="I149" s="232" t="str">
        <x:v>https://www.housing-ombudsman.org.uk/decisions/peabody-trust-202410316/</x:v>
      </x:c>
    </x:row>
    <x:row r="150" ht="34" customHeight="1">
      <x:c r="A150" s="134" t="str">
        <x:v>202410316</x:v>
      </x:c>
      <x:c r="B150" s="231" t="n">
        <x:v>46057</x:v>
      </x:c>
      <x:c r="C150" s="134" t="str">
        <x:v>202410316-F02</x:v>
      </x:c>
      <x:c r="D150" s="232" t="str">
        <x:v>Service charges</x:v>
      </x:c>
      <x:c r="E150" s="232" t="str">
        <x:v>Maladministration</x:v>
      </x:c>
      <x:c r="F150" s="234" t="str">
        <x:v>Yes</x:v>
      </x:c>
      <x:c r="G150" s="234" t="str">
        <x:v>table 6, row 2</x:v>
      </x:c>
      <x:c r="H150" s="232" t="str">
        <x:v>Service charges</x:v>
      </x:c>
      <x:c r="I150" s="232" t="str">
        <x:v>https://www.housing-ombudsman.org.uk/decisions/peabody-trust-202410316/</x:v>
      </x:c>
    </x:row>
    <x:row r="151" ht="34" customHeight="1">
      <x:c r="A151" s="134" t="str">
        <x:v>202410316</x:v>
      </x:c>
      <x:c r="B151" s="231" t="n">
        <x:v>46057</x:v>
      </x:c>
      <x:c r="C151" s="134" t="str">
        <x:v>202410316-F01</x:v>
      </x:c>
      <x:c r="D151" s="232" t="str">
        <x:v>Repairs and maintenance</x:v>
      </x:c>
      <x:c r="E151" s="232" t="str">
        <x:v>Reasonable redress</x:v>
      </x:c>
      <x:c r="F151" s="234" t="str">
        <x:v>No</x:v>
      </x:c>
      <x:c r="G151" s="234" t="str">
        <x:v>table 5, row 2</x:v>
      </x:c>
      <x:c r="H151" s="232" t="str">
        <x:v>Repairs</x:v>
      </x:c>
      <x:c r="I151" s="232" t="str">
        <x:v>https://www.housing-ombudsman.org.uk/decisions/peabody-trust-202410316/</x:v>
      </x:c>
    </x:row>
    <x:row r="152" ht="34" customHeight="1">
      <x:c r="A152" s="134" t="str">
        <x:v>202420928</x:v>
      </x:c>
      <x:c r="B152" s="231" t="n">
        <x:v>46056</x:v>
      </x:c>
      <x:c r="C152" s="134" t="str">
        <x:v>202420928-F02</x:v>
      </x:c>
      <x:c r="D152" s="232" t="str">
        <x:v>Complaint handling</x:v>
      </x:c>
      <x:c r="E152" s="232" t="str">
        <x:v>Reasonable redress</x:v>
      </x:c>
      <x:c r="F152" s="234" t="str">
        <x:v>No</x:v>
      </x:c>
      <x:c r="G152" s="234" t="str">
        <x:v>table 5, row 2</x:v>
      </x:c>
      <x:c r="H152" s="232" t="str">
        <x:v>handling of the complaint</x:v>
      </x:c>
      <x:c r="I152" s="232" t="str">
        <x:v>https://www.housing-ombudsman.org.uk/decisions/peabody-trust-202420928/</x:v>
      </x:c>
    </x:row>
    <x:row r="153" ht="34" customHeight="1">
      <x:c r="A153" s="134" t="str">
        <x:v>202420928</x:v>
      </x:c>
      <x:c r="B153" s="231" t="n">
        <x:v>46056</x:v>
      </x:c>
      <x:c r="C153" s="134" t="str">
        <x:v>202420928-F01</x:v>
      </x:c>
      <x:c r="D153" s="232" t="str">
        <x:v>Leaks and water ingress; Repairs and maintenance</x:v>
      </x:c>
      <x:c r="E153" s="232" t="str">
        <x:v>Reasonable redress</x:v>
      </x:c>
      <x:c r="F153" s="234" t="str">
        <x:v>No</x:v>
      </x:c>
      <x:c r="G153" s="234" t="str">
        <x:v>table 4, row 2</x:v>
      </x:c>
      <x:c r="H153" s="232" t="str">
        <x:v>resident’s reports of leaks and the associated kitchen repairs</x:v>
      </x:c>
      <x:c r="I153" s="232" t="str">
        <x:v>https://www.housing-ombudsman.org.uk/decisions/peabody-trust-202420928/</x:v>
      </x:c>
    </x:row>
    <x:row r="154" ht="34" customHeight="1">
      <x:c r="A154" s="134" t="str">
        <x:v>202516199</x:v>
      </x:c>
      <x:c r="B154" s="231" t="n">
        <x:v>46052</x:v>
      </x:c>
      <x:c r="C154" s="134" t="str">
        <x:v>202516199-F03</x:v>
      </x:c>
      <x:c r="D154" s="232" t="str">
        <x:v>Complaint handling</x:v>
      </x:c>
      <x:c r="E154" s="232" t="str">
        <x:v>Reasonable redress</x:v>
      </x:c>
      <x:c r="F154" s="234" t="str">
        <x:v>No</x:v>
      </x:c>
      <x:c r="G154" s="234" t="str">
        <x:v>table 7, row 2</x:v>
      </x:c>
      <x:c r="H154" s="232" t="str">
        <x:v>resident’s complaint</x:v>
      </x:c>
      <x:c r="I154" s="232" t="str">
        <x:v>https://www.housing-ombudsman.org.uk/decisions/peabody-trust-202516199/</x:v>
      </x:c>
    </x:row>
    <x:row r="155" ht="34" customHeight="1">
      <x:c r="A155" s="134" t="str">
        <x:v>202516199</x:v>
      </x:c>
      <x:c r="B155" s="231" t="n">
        <x:v>46052</x:v>
      </x:c>
      <x:c r="C155" s="134" t="str">
        <x:v>202516199-F02</x:v>
      </x:c>
      <x:c r="D155" s="232" t="str">
        <x:v>Repairs and maintenance</x:v>
      </x:c>
      <x:c r="E155" s="232" t="str">
        <x:v>Maladministration</x:v>
      </x:c>
      <x:c r="F155" s="234" t="str">
        <x:v>Yes</x:v>
      </x:c>
      <x:c r="G155" s="234" t="str">
        <x:v>table 6, row 2</x:v>
      </x:c>
      <x:c r="H155" s="232" t="str">
        <x:v>resident’s concerns regarding structural issues with…</x:v>
      </x:c>
      <x:c r="I155" s="232" t="str">
        <x:v>https://www.housing-ombudsman.org.uk/decisions/peabody-trust-202516199/</x:v>
      </x:c>
    </x:row>
    <x:row r="156" ht="34" customHeight="1">
      <x:c r="A156" s="134" t="str">
        <x:v>202516199</x:v>
      </x:c>
      <x:c r="B156" s="231" t="n">
        <x:v>46052</x:v>
      </x:c>
      <x:c r="C156" s="134" t="str">
        <x:v>202516199-F01</x:v>
      </x:c>
      <x:c r="D156" s="232" t="str">
        <x:v>Leaks and water ingress</x:v>
      </x:c>
      <x:c r="E156" s="232" t="str">
        <x:v>Maladministration</x:v>
      </x:c>
      <x:c r="F156" s="234" t="str">
        <x:v>Yes</x:v>
      </x:c>
      <x:c r="G156" s="234" t="str">
        <x:v>table 5, row 2</x:v>
      </x:c>
      <x:c r="H156" s="232" t="str">
        <x:v>resident’s reports of leaks</x:v>
      </x:c>
      <x:c r="I156" s="232" t="str">
        <x:v>https://www.housing-ombudsman.org.uk/decisions/peabody-trust-202516199/</x:v>
      </x:c>
    </x:row>
    <x:row r="157" ht="34" customHeight="1">
      <x:c r="A157" s="134" t="str">
        <x:v>202508512</x:v>
      </x:c>
      <x:c r="B157" s="231" t="n">
        <x:v>46052</x:v>
      </x:c>
      <x:c r="C157" s="134" t="str">
        <x:v>202508512-F03</x:v>
      </x:c>
      <x:c r="D157" s="232" t="str">
        <x:v>Complaint handling</x:v>
      </x:c>
      <x:c r="E157" s="232" t="str">
        <x:v>Reasonable redress</x:v>
      </x:c>
      <x:c r="F157" s="234" t="str">
        <x:v>No</x:v>
      </x:c>
      <x:c r="G157" s="234" t="str">
        <x:v>table 6, row 2</x:v>
      </x:c>
      <x:c r="H157" s="232" t="str">
        <x:v>handling of the complaint</x:v>
      </x:c>
      <x:c r="I157" s="232" t="str">
        <x:v>https://www.housing-ombudsman.org.uk/decisions/peabody-trust-202508512/</x:v>
      </x:c>
    </x:row>
    <x:row r="158" ht="34" customHeight="1">
      <x:c r="A158" s="134" t="str">
        <x:v>202508512</x:v>
      </x:c>
      <x:c r="B158" s="231" t="n">
        <x:v>46052</x:v>
      </x:c>
      <x:c r="C158" s="134" t="str">
        <x:v>202508512-F02</x:v>
      </x:c>
      <x:c r="D158" s="232" t="str">
        <x:v>Transfers and allocations</x:v>
      </x:c>
      <x:c r="E158" s="232" t="str">
        <x:v>No maladministration</x:v>
      </x:c>
      <x:c r="F158" s="234" t="str">
        <x:v>No</x:v>
      </x:c>
      <x:c r="G158" s="234" t="str">
        <x:v>table 5, row 2</x:v>
      </x:c>
      <x:c r="H158" s="232" t="str">
        <x:v>resident’s transfer application</x:v>
      </x:c>
      <x:c r="I158" s="232" t="str">
        <x:v>https://www.housing-ombudsman.org.uk/decisions/peabody-trust-202508512/</x:v>
      </x:c>
    </x:row>
    <x:row r="159" ht="34" customHeight="1">
      <x:c r="A159" s="134" t="str">
        <x:v>202508512</x:v>
      </x:c>
      <x:c r="B159" s="231" t="n">
        <x:v>46052</x:v>
      </x:c>
      <x:c r="C159" s="134" t="str">
        <x:v>202508512-F01</x:v>
      </x:c>
      <x:c r="D159" s="232" t="str">
        <x:v>Repairs and maintenance</x:v>
      </x:c>
      <x:c r="E159" s="232" t="str">
        <x:v>No maladministration</x:v>
      </x:c>
      <x:c r="F159" s="234" t="str">
        <x:v>No</x:v>
      </x:c>
      <x:c r="G159" s="234" t="str">
        <x:v>table 4, row 2</x:v>
      </x:c>
      <x:c r="H159" s="232" t="str">
        <x:v>resident’s reports of multiple repairs issues</x:v>
      </x:c>
      <x:c r="I159" s="232" t="str">
        <x:v>https://www.housing-ombudsman.org.uk/decisions/peabody-trust-202508512/</x:v>
      </x:c>
    </x:row>
    <x:row r="160" ht="34" customHeight="1">
      <x:c r="A160" s="134" t="str">
        <x:v>202507436</x:v>
      </x:c>
      <x:c r="B160" s="231" t="n">
        <x:v>46052</x:v>
      </x:c>
      <x:c r="C160" s="134" t="str">
        <x:v>202507436-F02</x:v>
      </x:c>
      <x:c r="D160" s="232" t="str">
        <x:v>Complaint handling</x:v>
      </x:c>
      <x:c r="E160" s="232" t="str">
        <x:v>Reasonable redress</x:v>
      </x:c>
      <x:c r="F160" s="234" t="str">
        <x:v>No</x:v>
      </x:c>
      <x:c r="G160" s="234" t="str">
        <x:v>table 5, row 2</x:v>
      </x:c>
      <x:c r="H160" s="232" t="str">
        <x:v>resident’s complaint</x:v>
      </x:c>
      <x:c r="I160" s="232" t="str">
        <x:v>https://www.housing-ombudsman.org.uk/decisions/peabody-trust-202507436/</x:v>
      </x:c>
    </x:row>
    <x:row r="161" ht="34" customHeight="1">
      <x:c r="A161" s="134" t="str">
        <x:v>202507436</x:v>
      </x:c>
      <x:c r="B161" s="231" t="n">
        <x:v>46052</x:v>
      </x:c>
      <x:c r="C161" s="134" t="str">
        <x:v>202507436-F01</x:v>
      </x:c>
      <x:c r="D161" s="232" t="str">
        <x:v>Repairs and maintenance</x:v>
      </x:c>
      <x:c r="E161" s="232" t="str">
        <x:v>Reasonable redress</x:v>
      </x:c>
      <x:c r="F161" s="234" t="str">
        <x:v>No</x:v>
      </x:c>
      <x:c r="G161" s="234" t="str">
        <x:v>table 4, row 2</x:v>
      </x:c>
      <x:c r="H161" s="232" t="str">
        <x:v>resident’s request for a new bathroom</x:v>
      </x:c>
      <x:c r="I161" s="232" t="str">
        <x:v>https://www.housing-ombudsman.org.uk/decisions/peabody-trust-202507436/</x:v>
      </x:c>
    </x:row>
    <x:row r="162" ht="34" customHeight="1">
      <x:c r="A162" s="134" t="str">
        <x:v>202451255</x:v>
      </x:c>
      <x:c r="B162" s="231" t="n">
        <x:v>46052</x:v>
      </x:c>
      <x:c r="C162" s="134" t="str">
        <x:v>202451255-F02</x:v>
      </x:c>
      <x:c r="D162" s="232" t="str">
        <x:v>Complaint handling</x:v>
      </x:c>
      <x:c r="E162" s="232" t="str">
        <x:v>Reasonable redress</x:v>
      </x:c>
      <x:c r="F162" s="234" t="str">
        <x:v>No</x:v>
      </x:c>
      <x:c r="G162" s="234" t="str">
        <x:v>table 5, row 2</x:v>
      </x:c>
      <x:c r="H162" s="232" t="str">
        <x:v>handling of the complaint</x:v>
      </x:c>
      <x:c r="I162" s="232" t="str">
        <x:v>https://www.housing-ombudsman.org.uk/decisions/peabody-trust-202451255/</x:v>
      </x:c>
    </x:row>
    <x:row r="163" ht="34" customHeight="1">
      <x:c r="A163" s="134" t="str">
        <x:v>202451255</x:v>
      </x:c>
      <x:c r="B163" s="231" t="n">
        <x:v>46052</x:v>
      </x:c>
      <x:c r="C163" s="134" t="str">
        <x:v>202451255-F01</x:v>
      </x:c>
      <x:c r="D163" s="232" t="str">
        <x:v>Repairs and maintenance</x:v>
      </x:c>
      <x:c r="E163" s="232" t="str">
        <x:v>Reasonable redress</x:v>
      </x:c>
      <x:c r="F163" s="234" t="str">
        <x:v>No</x:v>
      </x:c>
      <x:c r="G163" s="234" t="str">
        <x:v>table 4, row 2</x:v>
      </x:c>
      <x:c r="H163" s="232" t="str">
        <x:v>resident’s repair requests</x:v>
      </x:c>
      <x:c r="I163" s="232" t="str">
        <x:v>https://www.housing-ombudsman.org.uk/decisions/peabody-trust-202451255/</x:v>
      </x:c>
    </x:row>
    <x:row r="164" ht="34" customHeight="1">
      <x:c r="A164" s="134" t="str">
        <x:v>202452065</x:v>
      </x:c>
      <x:c r="B164" s="231" t="n">
        <x:v>46050</x:v>
      </x:c>
      <x:c r="C164" s="134" t="str">
        <x:v>202452065-F02</x:v>
      </x:c>
      <x:c r="D164" s="232" t="str">
        <x:v>Complaint handling</x:v>
      </x:c>
      <x:c r="E164" s="232" t="str">
        <x:v>Maladministration</x:v>
      </x:c>
      <x:c r="F164" s="234" t="str">
        <x:v>Yes</x:v>
      </x:c>
      <x:c r="G164" s="234" t="str">
        <x:v>table 5, row 2</x:v>
      </x:c>
      <x:c r="H164" s="232" t="str">
        <x:v>handling of the complaint</x:v>
      </x:c>
      <x:c r="I164" s="232" t="str">
        <x:v>https://www.housing-ombudsman.org.uk/decisions/peabody-trust-202452065/</x:v>
      </x:c>
    </x:row>
    <x:row r="165" ht="34" customHeight="1">
      <x:c r="A165" s="134" t="str">
        <x:v>202452065</x:v>
      </x:c>
      <x:c r="B165" s="231" t="n">
        <x:v>46050</x:v>
      </x:c>
      <x:c r="C165" s="134" t="str">
        <x:v>202452065-F01</x:v>
      </x:c>
      <x:c r="D165" s="232" t="str">
        <x:v>Repairs and maintenance</x:v>
      </x:c>
      <x:c r="E165" s="232" t="str">
        <x:v>Maladministration</x:v>
      </x:c>
      <x:c r="F165" s="234" t="str">
        <x:v>Yes</x:v>
      </x:c>
      <x:c r="G165" s="234" t="str">
        <x:v>table 4, row 2</x:v>
      </x:c>
      <x:c r="H165" s="232" t="str">
        <x:v>repairs</x:v>
      </x:c>
      <x:c r="I165" s="232" t="str">
        <x:v>https://www.housing-ombudsman.org.uk/decisions/peabody-trust-202452065/</x:v>
      </x:c>
    </x:row>
    <x:row r="166" ht="34" customHeight="1">
      <x:c r="A166" s="134" t="str">
        <x:v>202419883</x:v>
      </x:c>
      <x:c r="B166" s="231" t="n">
        <x:v>46050</x:v>
      </x:c>
      <x:c r="C166" s="134" t="str">
        <x:v>202419883-F02</x:v>
      </x:c>
      <x:c r="D166" s="232" t="str">
        <x:v>Complaint handling</x:v>
      </x:c>
      <x:c r="E166" s="232" t="str">
        <x:v>Reasonable redress</x:v>
      </x:c>
      <x:c r="F166" s="234" t="str">
        <x:v>No</x:v>
      </x:c>
      <x:c r="G166" s="234" t="str">
        <x:v>table 6, row 2</x:v>
      </x:c>
      <x:c r="H166" s="232" t="str">
        <x:v>handling of the complaint</x:v>
      </x:c>
      <x:c r="I166" s="232" t="str">
        <x:v>https://www.housing-ombudsman.org.uk/decisions/peabody-trust-202419883/</x:v>
      </x:c>
    </x:row>
    <x:row r="167" ht="34" customHeight="1">
      <x:c r="A167" s="134" t="str">
        <x:v>202419883</x:v>
      </x:c>
      <x:c r="B167" s="231" t="n">
        <x:v>46050</x:v>
      </x:c>
      <x:c r="C167" s="134" t="str">
        <x:v>202419883-F01</x:v>
      </x:c>
      <x:c r="D167" s="232" t="str">
        <x:v>Damp and mould</x:v>
      </x:c>
      <x:c r="E167" s="232" t="str">
        <x:v>Service failure</x:v>
      </x:c>
      <x:c r="F167" s="234" t="str">
        <x:v>Yes</x:v>
      </x:c>
      <x:c r="G167" s="234" t="str">
        <x:v>table 5, row 2</x:v>
      </x:c>
      <x:c r="H167" s="232" t="str">
        <x:v>way the landlord handled the resident’s reports of damp and…</x:v>
      </x:c>
      <x:c r="I167" s="232" t="str">
        <x:v>https://www.housing-ombudsman.org.uk/decisions/peabody-trust-202419883/</x:v>
      </x:c>
    </x:row>
    <x:row r="168" ht="34" customHeight="1">
      <x:c r="A168" s="134" t="str">
        <x:v>202405119</x:v>
      </x:c>
      <x:c r="B168" s="231" t="n">
        <x:v>46049</x:v>
      </x:c>
      <x:c r="C168" s="134" t="str">
        <x:v>202405119-F02</x:v>
      </x:c>
      <x:c r="D168" s="232" t="str">
        <x:v>Complaint handling</x:v>
      </x:c>
      <x:c r="E168" s="232" t="str">
        <x:v>Reasonable redress</x:v>
      </x:c>
      <x:c r="F168" s="234" t="str">
        <x:v>No</x:v>
      </x:c>
      <x:c r="G168" s="234" t="str">
        <x:v>table 6, row 2</x:v>
      </x:c>
      <x:c r="H168" s="232" t="str">
        <x:v>handling of the complaint</x:v>
      </x:c>
      <x:c r="I168" s="232" t="str">
        <x:v>https://www.housing-ombudsman.org.uk/decisions/peabody-trust-202405119/</x:v>
      </x:c>
    </x:row>
    <x:row r="169" ht="34" customHeight="1">
      <x:c r="A169" s="134" t="str">
        <x:v>202405119</x:v>
      </x:c>
      <x:c r="B169" s="231" t="n">
        <x:v>46049</x:v>
      </x:c>
      <x:c r="C169" s="134" t="str">
        <x:v>202405119-F01</x:v>
      </x:c>
      <x:c r="D169" s="232" t="str">
        <x:v>Repairs and maintenance; Estate and communal services</x:v>
      </x:c>
      <x:c r="E169" s="232" t="str">
        <x:v>Maladministration</x:v>
      </x:c>
      <x:c r="F169" s="234" t="str">
        <x:v>Yes</x:v>
      </x:c>
      <x:c r="G169" s="234" t="str">
        <x:v>table 5, row 2</x:v>
      </x:c>
      <x:c r="H169" s="232" t="str">
        <x:v>communal pipe repairs</x:v>
      </x:c>
      <x:c r="I169" s="232" t="str">
        <x:v>https://www.housing-ombudsman.org.uk/decisions/peabody-trust-202405119/</x:v>
      </x:c>
    </x:row>
    <x:row r="170" ht="34" customHeight="1">
      <x:c r="A170" s="134" t="str">
        <x:v>202450052</x:v>
      </x:c>
      <x:c r="B170" s="231" t="n">
        <x:v>46045</x:v>
      </x:c>
      <x:c r="C170" s="134" t="str">
        <x:v>202450052-F03</x:v>
      </x:c>
      <x:c r="D170" s="232" t="str">
        <x:v>Complaint handling</x:v>
      </x:c>
      <x:c r="E170" s="232" t="str">
        <x:v>Reasonable redress</x:v>
      </x:c>
      <x:c r="F170" s="234" t="str">
        <x:v>No</x:v>
      </x:c>
      <x:c r="G170" s="234" t="str">
        <x:v>table 7, row 2</x:v>
      </x:c>
      <x:c r="H170" s="232" t="str">
        <x:v>handling of the complaint</x:v>
      </x:c>
      <x:c r="I170" s="232" t="str">
        <x:v>https://www.housing-ombudsman.org.uk/decisions/peabody-trust-202450052/</x:v>
      </x:c>
    </x:row>
    <x:row r="171" ht="34" customHeight="1">
      <x:c r="A171" s="134" t="str">
        <x:v>202450052</x:v>
      </x:c>
      <x:c r="B171" s="231" t="n">
        <x:v>46045</x:v>
      </x:c>
      <x:c r="C171" s="134" t="str">
        <x:v>202450052-F02</x:v>
      </x:c>
      <x:c r="D171" s="232" t="str">
        <x:v>Transfers and allocations</x:v>
      </x:c>
      <x:c r="E171" s="232" t="str">
        <x:v>No maladministration</x:v>
      </x:c>
      <x:c r="F171" s="234" t="str">
        <x:v>No</x:v>
      </x:c>
      <x:c r="G171" s="234" t="str">
        <x:v>table 6, row 2</x:v>
      </x:c>
      <x:c r="H171" s="232" t="str">
        <x:v>resident’s request to be transferred to…</x:v>
      </x:c>
      <x:c r="I171" s="232" t="str">
        <x:v>https://www.housing-ombudsman.org.uk/decisions/peabody-trust-202450052/</x:v>
      </x:c>
    </x:row>
    <x:row r="172" ht="34" customHeight="1">
      <x:c r="A172" s="134" t="str">
        <x:v>202450052</x:v>
      </x:c>
      <x:c r="B172" s="231" t="n">
        <x:v>46045</x:v>
      </x:c>
      <x:c r="C172" s="134" t="str">
        <x:v>202450052-F01</x:v>
      </x:c>
      <x:c r="D172" s="232" t="str">
        <x:v>Transfers and allocations; Information and records</x:v>
      </x:c>
      <x:c r="E172" s="232" t="str">
        <x:v>Service failure</x:v>
      </x:c>
      <x:c r="F172" s="234" t="str">
        <x:v>Yes</x:v>
      </x:c>
      <x:c r="G172" s="234" t="str">
        <x:v>table 5, row 2</x:v>
      </x:c>
      <x:c r="H172" s="232" t="str">
        <x:v>resident’s concerns about the size of…</x:v>
      </x:c>
      <x:c r="I172" s="232" t="str">
        <x:v>https://www.housing-ombudsman.org.uk/decisions/peabody-trust-202450052/</x:v>
      </x:c>
    </x:row>
    <x:row r="173" ht="34" customHeight="1">
      <x:c r="A173" s="134" t="str">
        <x:v>202439814</x:v>
      </x:c>
      <x:c r="B173" s="231" t="n">
        <x:v>46030</x:v>
      </x:c>
      <x:c r="C173" s="134" t="str">
        <x:v>202439814-F03</x:v>
      </x:c>
      <x:c r="D173" s="232" t="str">
        <x:v>Complaint handling</x:v>
      </x:c>
      <x:c r="E173" s="232" t="str">
        <x:v>Reasonable redress</x:v>
      </x:c>
      <x:c r="F173" s="234" t="str">
        <x:v>No</x:v>
      </x:c>
      <x:c r="G173" s="234" t="str">
        <x:v>table 6, row 2</x:v>
      </x:c>
      <x:c r="H173" s="232" t="str">
        <x:v>handling of the complaint</x:v>
      </x:c>
      <x:c r="I173" s="232" t="str">
        <x:v>https://www.housing-ombudsman.org.uk/decisions/peabody-trust-202439814/</x:v>
      </x:c>
    </x:row>
    <x:row r="174" ht="34" customHeight="1">
      <x:c r="A174" s="134" t="str">
        <x:v>202439814</x:v>
      </x:c>
      <x:c r="B174" s="231" t="n">
        <x:v>46030</x:v>
      </x:c>
      <x:c r="C174" s="134" t="str">
        <x:v>202439814-F01</x:v>
      </x:c>
      <x:c r="D174" s="232" t="str">
        <x:v>Heating and hot water</x:v>
      </x:c>
      <x:c r="E174" s="232" t="str">
        <x:v>Reasonable redress</x:v>
      </x:c>
      <x:c r="F174" s="234" t="str">
        <x:v>No</x:v>
      </x:c>
      <x:c r="G174" s="234" t="str">
        <x:v>table 4, row 2</x:v>
      </x:c>
      <x:c r="H174" s="232" t="str">
        <x:v>resident’s report of issues with the…</x:v>
      </x:c>
      <x:c r="I174" s="232" t="str">
        <x:v>https://www.housing-ombudsman.org.uk/decisions/peabody-trust-202439814/</x:v>
      </x:c>
    </x:row>
    <x:row r="175" ht="34" customHeight="1">
      <x:c r="A175" s="134" t="str">
        <x:v>202324261</x:v>
      </x:c>
      <x:c r="B175" s="231" t="n">
        <x:v>46030</x:v>
      </x:c>
      <x:c r="C175" s="134" t="str">
        <x:v>202324261-F02</x:v>
      </x:c>
      <x:c r="D175" s="232" t="str">
        <x:v>Complaint handling</x:v>
      </x:c>
      <x:c r="E175" s="232" t="str">
        <x:v>Reasonable redress</x:v>
      </x:c>
      <x:c r="F175" s="234" t="str">
        <x:v>No</x:v>
      </x:c>
      <x:c r="G175" s="234" t="str">
        <x:v>table 5, row 2</x:v>
      </x:c>
      <x:c r="H175" s="232" t="str">
        <x:v>handling of the complaint</x:v>
      </x:c>
      <x:c r="I175" s="232" t="str">
        <x:v>https://www.housing-ombudsman.org.uk/decisions/peabody-trust-202324261/</x:v>
      </x:c>
    </x:row>
    <x:row r="176" ht="34" customHeight="1">
      <x:c r="A176" s="134" t="str">
        <x:v>202324261</x:v>
      </x:c>
      <x:c r="B176" s="231" t="n">
        <x:v>46030</x:v>
      </x:c>
      <x:c r="C176" s="134" t="str">
        <x:v>202324261-F01</x:v>
      </x:c>
      <x:c r="D176" s="232" t="str">
        <x:v>Service charges</x:v>
      </x:c>
      <x:c r="E176" s="232" t="str">
        <x:v>Maladministration</x:v>
      </x:c>
      <x:c r="F176" s="234" t="str">
        <x:v>Yes</x:v>
      </x:c>
      <x:c r="G176" s="234" t="str">
        <x:v>table 4, row 2</x:v>
      </x:c>
      <x:c r="H176" s="232" t="str">
        <x:v>handling of service charge queries</x:v>
      </x:c>
      <x:c r="I176" s="232" t="str">
        <x:v>https://www.housing-ombudsman.org.uk/decisions/peabody-trust-202324261/</x:v>
      </x:c>
    </x:row>
    <x:row r="177" ht="34" customHeight="1">
      <x:c r="A177" s="134" t="str">
        <x:v>202506211</x:v>
      </x:c>
      <x:c r="B177" s="231" t="n">
        <x:v>46029</x:v>
      </x:c>
      <x:c r="C177" s="134" t="str">
        <x:v>202506211-F02</x:v>
      </x:c>
      <x:c r="D177" s="232" t="str">
        <x:v>Complaint handling</x:v>
      </x:c>
      <x:c r="E177" s="232" t="str">
        <x:v>Reasonable redress</x:v>
      </x:c>
      <x:c r="F177" s="234" t="str">
        <x:v>No</x:v>
      </x:c>
      <x:c r="G177" s="234" t="str">
        <x:v>table 4, row 2</x:v>
      </x:c>
      <x:c r="H177" s="232" t="str">
        <x:v>handling of the complaint</x:v>
      </x:c>
      <x:c r="I177" s="232" t="str">
        <x:v>https://www.housing-ombudsman.org.uk/decisions/peabody-trust-202506211/</x:v>
      </x:c>
    </x:row>
    <x:row r="178" ht="34" customHeight="1">
      <x:c r="A178" s="134" t="str">
        <x:v>202506211</x:v>
      </x:c>
      <x:c r="B178" s="231" t="n">
        <x:v>46029</x:v>
      </x:c>
      <x:c r="C178" s="134" t="str">
        <x:v>202506211-F01</x:v>
      </x:c>
      <x:c r="D178" s="232" t="str">
        <x:v>Damp and mould; Leaks and water ingress</x:v>
      </x:c>
      <x:c r="E178" s="232" t="str">
        <x:v>Reasonable redress</x:v>
      </x:c>
      <x:c r="F178" s="234" t="str">
        <x:v>No</x:v>
      </x:c>
      <x:c r="G178" s="234" t="str">
        <x:v>table 3, row 2</x:v>
      </x:c>
      <x:c r="H178" s="232" t="str">
        <x:v>reported water ingress, damp and mould</x:v>
      </x:c>
      <x:c r="I178" s="232" t="str">
        <x:v>https://www.housing-ombudsman.org.uk/decisions/peabody-trust-202506211/</x:v>
      </x:c>
    </x:row>
    <x:row r="179" ht="34" customHeight="1">
      <x:c r="A179" s="134" t="str">
        <x:v>202333688</x:v>
      </x:c>
      <x:c r="B179" s="231" t="n">
        <x:v>46027</x:v>
      </x:c>
      <x:c r="C179" s="134" t="str">
        <x:v>202333688-F02</x:v>
      </x:c>
      <x:c r="D179" s="232" t="str">
        <x:v>Complaint handling</x:v>
      </x:c>
      <x:c r="E179" s="232" t="str">
        <x:v>Maladministration</x:v>
      </x:c>
      <x:c r="F179" s="234" t="str">
        <x:v>Yes</x:v>
      </x:c>
      <x:c r="G179" s="234" t="str">
        <x:v>table 8, row 2</x:v>
      </x:c>
      <x:c r="H179" s="232" t="str">
        <x:v>handling of the complaint</x:v>
      </x:c>
      <x:c r="I179" s="232" t="str">
        <x:v>https://www.housing-ombudsman.org.uk/decisions/peabody-trust-202333688/</x:v>
      </x:c>
    </x:row>
    <x:row r="180" ht="34" customHeight="1">
      <x:c r="A180" s="134" t="str">
        <x:v>202333688</x:v>
      </x:c>
      <x:c r="B180" s="231" t="n">
        <x:v>46027</x:v>
      </x:c>
      <x:c r="C180" s="134" t="str">
        <x:v>202333688-F01</x:v>
      </x:c>
      <x:c r="D180" s="232" t="str">
        <x:v>Damp and mould</x:v>
      </x:c>
      <x:c r="E180" s="232" t="str">
        <x:v>Reasonable redress</x:v>
      </x:c>
      <x:c r="F180" s="234" t="str">
        <x:v>No</x:v>
      </x:c>
      <x:c r="G180" s="234" t="str">
        <x:v>table 7, row 2</x:v>
      </x:c>
      <x:c r="H180" s="232" t="str">
        <x:v>Reports of damp and mould</x:v>
      </x:c>
      <x:c r="I180" s="232" t="str">
        <x:v>https://www.housing-ombudsman.org.uk/decisions/peabody-trust-202333688/</x:v>
      </x:c>
    </x:row>
    <x:row r="181" ht="34" customHeight="1">
      <x:c r="A181" s="134" t="str">
        <x:v>202402374</x:v>
      </x:c>
      <x:c r="B181" s="231" t="n">
        <x:v>46013</x:v>
      </x:c>
      <x:c r="C181" s="134" t="str">
        <x:v>202402374-F02</x:v>
      </x:c>
      <x:c r="D181" s="232" t="str">
        <x:v>Complaint handling</x:v>
      </x:c>
      <x:c r="E181" s="232" t="str">
        <x:v>Reasonable redress</x:v>
      </x:c>
      <x:c r="F181" s="234" t="str">
        <x:v>No</x:v>
      </x:c>
      <x:c r="G181" s="234" t="str">
        <x:v>table 6, row 2</x:v>
      </x:c>
      <x:c r="H181" s="232" t="str">
        <x:v>handling of the complaint</x:v>
      </x:c>
      <x:c r="I181" s="232" t="str">
        <x:v>https://www.housing-ombudsman.org.uk/decisions/peabody-trust-202402374/</x:v>
      </x:c>
    </x:row>
    <x:row r="182" ht="34" customHeight="1">
      <x:c r="A182" s="134" t="str">
        <x:v>202402374</x:v>
      </x:c>
      <x:c r="B182" s="231" t="n">
        <x:v>46013</x:v>
      </x:c>
      <x:c r="C182" s="134" t="str">
        <x:v>202402374-F01</x:v>
      </x:c>
      <x:c r="D182" s="232" t="str">
        <x:v>Other or unclear</x:v>
      </x:c>
      <x:c r="E182" s="232" t="str">
        <x:v>Maladministration</x:v>
      </x:c>
      <x:c r="F182" s="234" t="str">
        <x:v>Yes</x:v>
      </x:c>
      <x:c r="G182" s="234" t="str">
        <x:v>table 5, row 2</x:v>
      </x:c>
      <x:c r="H182" s="232" t="str">
        <x:v>Handling of reports of flat getting too hot</x:v>
      </x:c>
      <x:c r="I182" s="232" t="str">
        <x:v>https://www.housing-ombudsman.org.uk/decisions/peabody-trust-202402374/</x:v>
      </x:c>
    </x:row>
    <x:row r="183" ht="34" customHeight="1">
      <x:c r="A183" s="134" t="str">
        <x:v>202318374</x:v>
      </x:c>
      <x:c r="B183" s="231" t="n">
        <x:v>46013</x:v>
      </x:c>
      <x:c r="C183" s="134" t="str">
        <x:v>202318374-F02</x:v>
      </x:c>
      <x:c r="D183" s="232" t="str">
        <x:v>Complaint handling</x:v>
      </x:c>
      <x:c r="E183" s="232" t="str">
        <x:v>Reasonable redress</x:v>
      </x:c>
      <x:c r="F183" s="234" t="str">
        <x:v>No</x:v>
      </x:c>
      <x:c r="G183" s="234" t="str">
        <x:v>table 5, row 2</x:v>
      </x:c>
      <x:c r="H183" s="232" t="str">
        <x:v>handling of the complaint</x:v>
      </x:c>
      <x:c r="I183" s="232" t="str">
        <x:v>https://www.housing-ombudsman.org.uk/decisions/peabody-trust-202318374/</x:v>
      </x:c>
    </x:row>
    <x:row r="184" ht="34" customHeight="1">
      <x:c r="A184" s="134" t="str">
        <x:v>202318374</x:v>
      </x:c>
      <x:c r="B184" s="231" t="n">
        <x:v>46013</x:v>
      </x:c>
      <x:c r="C184" s="134" t="str">
        <x:v>202318374-F01</x:v>
      </x:c>
      <x:c r="D184" s="232" t="str">
        <x:v>Leaks and water ingress</x:v>
      </x:c>
      <x:c r="E184" s="232" t="str">
        <x:v>Reasonable redress</x:v>
      </x:c>
      <x:c r="F184" s="234" t="str">
        <x:v>No</x:v>
      </x:c>
      <x:c r="G184" s="234" t="str">
        <x:v>table 4, row 2</x:v>
      </x:c>
      <x:c r="H184" s="232" t="str">
        <x:v>resident’s reports of a leak</x:v>
      </x:c>
      <x:c r="I184" s="232" t="str">
        <x:v>https://www.housing-ombudsman.org.uk/decisions/peabody-trust-202318374/</x:v>
      </x:c>
    </x:row>
    <x:row r="185" ht="34" customHeight="1">
      <x:c r="A185" s="134" t="str">
        <x:v>202437141</x:v>
      </x:c>
      <x:c r="B185" s="231" t="n">
        <x:v>46009</x:v>
      </x:c>
      <x:c r="C185" s="134" t="str">
        <x:v>202437141-F02</x:v>
      </x:c>
      <x:c r="D185" s="232" t="str">
        <x:v>Complaint handling</x:v>
      </x:c>
      <x:c r="E185" s="232" t="str">
        <x:v>Maladministration</x:v>
      </x:c>
      <x:c r="F185" s="234" t="str">
        <x:v>Yes</x:v>
      </x:c>
      <x:c r="G185" s="234" t="str">
        <x:v>table 5, row 2</x:v>
      </x:c>
      <x:c r="H185" s="232" t="str">
        <x:v>handling of the complaint</x:v>
      </x:c>
      <x:c r="I185" s="232" t="str">
        <x:v>https://www.housing-ombudsman.org.uk/decisions/peabody-trust-202437141/</x:v>
      </x:c>
    </x:row>
    <x:row r="186" ht="34" customHeight="1">
      <x:c r="A186" s="134" t="str">
        <x:v>202437141</x:v>
      </x:c>
      <x:c r="B186" s="231" t="n">
        <x:v>46009</x:v>
      </x:c>
      <x:c r="C186" s="134" t="str">
        <x:v>202437141-F01</x:v>
      </x:c>
      <x:c r="D186" s="232" t="str">
        <x:v>Repairs and maintenance</x:v>
      </x:c>
      <x:c r="E186" s="232" t="str">
        <x:v>Maladministration</x:v>
      </x:c>
      <x:c r="F186" s="234" t="str">
        <x:v>Yes</x:v>
      </x:c>
      <x:c r="G186" s="234" t="str">
        <x:v>table 4, row 2</x:v>
      </x:c>
      <x:c r="H186" s="232" t="str">
        <x:v>lift repairs</x:v>
      </x:c>
      <x:c r="I186" s="232" t="str">
        <x:v>https://www.housing-ombudsman.org.uk/decisions/peabody-trust-202437141/</x:v>
      </x:c>
    </x:row>
    <x:row r="187" ht="34" customHeight="1">
      <x:c r="A187" s="134" t="str">
        <x:v>202325938</x:v>
      </x:c>
      <x:c r="B187" s="231" t="n">
        <x:v>46009</x:v>
      </x:c>
      <x:c r="C187" s="134" t="str">
        <x:v>202325938-F02</x:v>
      </x:c>
      <x:c r="D187" s="232" t="str">
        <x:v>Complaint handling</x:v>
      </x:c>
      <x:c r="E187" s="232" t="str">
        <x:v>Maladministration</x:v>
      </x:c>
      <x:c r="F187" s="234" t="str">
        <x:v>Yes</x:v>
      </x:c>
      <x:c r="G187" s="234" t="str">
        <x:v>table 6, row 2</x:v>
      </x:c>
      <x:c r="H187" s="232" t="str">
        <x:v>handling of the complaint</x:v>
      </x:c>
      <x:c r="I187" s="232" t="str">
        <x:v>https://www.housing-ombudsman.org.uk/decisions/peabody-trust-202325938/</x:v>
      </x:c>
    </x:row>
    <x:row r="188" ht="34" customHeight="1">
      <x:c r="A188" s="134" t="str">
        <x:v>202325938</x:v>
      </x:c>
      <x:c r="B188" s="231" t="n">
        <x:v>46009</x:v>
      </x:c>
      <x:c r="C188" s="134" t="str">
        <x:v>202325938-F01</x:v>
      </x:c>
      <x:c r="D188" s="232" t="str">
        <x:v>Service charges</x:v>
      </x:c>
      <x:c r="E188" s="232" t="str">
        <x:v>Service failure</x:v>
      </x:c>
      <x:c r="F188" s="234" t="str">
        <x:v>Yes</x:v>
      </x:c>
      <x:c r="G188" s="234" t="str">
        <x:v>table 5, row 2</x:v>
      </x:c>
      <x:c r="H188" s="232" t="str">
        <x:v>Response to the resident’s request for a breakdown of service…</x:v>
      </x:c>
      <x:c r="I188" s="232" t="str">
        <x:v>https://www.housing-ombudsman.org.uk/decisions/peabody-trust-202325938/</x:v>
      </x:c>
    </x:row>
    <x:row r="189" ht="34" customHeight="1">
      <x:c r="A189" s="134" t="str">
        <x:v>202228736</x:v>
      </x:c>
      <x:c r="B189" s="231" t="n">
        <x:v>46008</x:v>
      </x:c>
      <x:c r="C189" s="134" t="str">
        <x:v>202228736-F02</x:v>
      </x:c>
      <x:c r="D189" s="232" t="str">
        <x:v>Complaint handling</x:v>
      </x:c>
      <x:c r="E189" s="232" t="str">
        <x:v>Reasonable redress</x:v>
      </x:c>
      <x:c r="F189" s="234" t="str">
        <x:v>No</x:v>
      </x:c>
      <x:c r="G189" s="234" t="str">
        <x:v>table 6, row 2</x:v>
      </x:c>
      <x:c r="H189" s="232" t="str">
        <x:v>handling of the complaint</x:v>
      </x:c>
      <x:c r="I189" s="232" t="str">
        <x:v>https://www.housing-ombudsman.org.uk/decisions/peabody-trust-202228736/</x:v>
      </x:c>
    </x:row>
    <x:row r="190" ht="34" customHeight="1">
      <x:c r="A190" s="134" t="str">
        <x:v>202228736</x:v>
      </x:c>
      <x:c r="B190" s="231" t="n">
        <x:v>46008</x:v>
      </x:c>
      <x:c r="C190" s="134" t="str">
        <x:v>202228736-F01</x:v>
      </x:c>
      <x:c r="D190" s="232" t="str">
        <x:v>ASB and noise</x:v>
      </x:c>
      <x:c r="E190" s="232" t="str">
        <x:v>Service failure</x:v>
      </x:c>
      <x:c r="F190" s="234" t="str">
        <x:v>Yes</x:v>
      </x:c>
      <x:c r="G190" s="234" t="str">
        <x:v>table 5, row 2</x:v>
      </x:c>
      <x:c r="H190" s="232" t="str">
        <x:v>Reports of ASB</x:v>
      </x:c>
      <x:c r="I190" s="232" t="str">
        <x:v>https://www.housing-ombudsman.org.uk/decisions/peabody-trust-202228736/</x:v>
      </x:c>
    </x:row>
    <x:row r="191" ht="34" customHeight="1">
      <x:c r="A191" s="134" t="str">
        <x:v>202453374</x:v>
      </x:c>
      <x:c r="B191" s="231" t="n">
        <x:v>46007</x:v>
      </x:c>
      <x:c r="C191" s="134" t="str">
        <x:v>202453374-F04</x:v>
      </x:c>
      <x:c r="D191" s="232" t="str">
        <x:v>Complaint handling</x:v>
      </x:c>
      <x:c r="E191" s="232" t="str">
        <x:v>Reasonable redress</x:v>
      </x:c>
      <x:c r="F191" s="234" t="str">
        <x:v>No</x:v>
      </x:c>
      <x:c r="G191" s="234" t="str">
        <x:v>table 8, row 2</x:v>
      </x:c>
      <x:c r="H191" s="232" t="str">
        <x:v>complaint handling</x:v>
      </x:c>
      <x:c r="I191" s="232" t="str">
        <x:v>https://www.housing-ombudsman.org.uk/decisions/peabody-trust-202453374/</x:v>
      </x:c>
    </x:row>
    <x:row r="192" ht="34" customHeight="1">
      <x:c r="A192" s="134" t="str">
        <x:v>202453374</x:v>
      </x:c>
      <x:c r="B192" s="231" t="n">
        <x:v>46007</x:v>
      </x:c>
      <x:c r="C192" s="134" t="str">
        <x:v>202453374-F03</x:v>
      </x:c>
      <x:c r="D192" s="232" t="str">
        <x:v>Rent and arrears</x:v>
      </x:c>
      <x:c r="E192" s="232" t="str">
        <x:v>Maladministration</x:v>
      </x:c>
      <x:c r="F192" s="234" t="str">
        <x:v>Yes</x:v>
      </x:c>
      <x:c r="G192" s="234" t="str">
        <x:v>table 7, row 2</x:v>
      </x:c>
      <x:c r="H192" s="232" t="str">
        <x:v>resident’s rent concerns while they…</x:v>
      </x:c>
      <x:c r="I192" s="232" t="str">
        <x:v>https://www.housing-ombudsman.org.uk/decisions/peabody-trust-202453374/</x:v>
      </x:c>
    </x:row>
    <x:row r="193" ht="34" customHeight="1">
      <x:c r="A193" s="134" t="str">
        <x:v>202453374</x:v>
      </x:c>
      <x:c r="B193" s="231" t="n">
        <x:v>46007</x:v>
      </x:c>
      <x:c r="C193" s="134" t="str">
        <x:v>202453374-F02</x:v>
      </x:c>
      <x:c r="D193" s="232" t="str">
        <x:v>Vulnerability and adaptations</x:v>
      </x:c>
      <x:c r="E193" s="232" t="str">
        <x:v>Maladministration</x:v>
      </x:c>
      <x:c r="F193" s="234" t="str">
        <x:v>Yes</x:v>
      </x:c>
      <x:c r="G193" s="234" t="str">
        <x:v>table 6, row 2</x:v>
      </x:c>
      <x:c r="H193" s="232" t="str">
        <x:v>consideration of the household’s vulnerabilities…</x:v>
      </x:c>
      <x:c r="I193" s="232" t="str">
        <x:v>https://www.housing-ombudsman.org.uk/decisions/peabody-trust-202453374/</x:v>
      </x:c>
    </x:row>
    <x:row r="194" ht="34" customHeight="1">
      <x:c r="A194" s="134" t="str">
        <x:v>202453374</x:v>
      </x:c>
      <x:c r="B194" s="231" t="n">
        <x:v>46007</x:v>
      </x:c>
      <x:c r="C194" s="134" t="str">
        <x:v>202453374-F01</x:v>
      </x:c>
      <x:c r="D194" s="232" t="str">
        <x:v>Repairs and maintenance</x:v>
      </x:c>
      <x:c r="E194" s="232" t="str">
        <x:v>Maladministration</x:v>
      </x:c>
      <x:c r="F194" s="234" t="str">
        <x:v>Yes</x:v>
      </x:c>
      <x:c r="G194" s="234" t="str">
        <x:v>table 5, row 2</x:v>
      </x:c>
      <x:c r="H194" s="232" t="str">
        <x:v>repairs to windows in the…</x:v>
      </x:c>
      <x:c r="I194" s="232" t="str">
        <x:v>https://www.housing-ombudsman.org.uk/decisions/peabody-trust-202453374/</x:v>
      </x:c>
    </x:row>
    <x:row r="195" ht="34" customHeight="1">
      <x:c r="A195" s="134" t="str">
        <x:v>202334726</x:v>
      </x:c>
      <x:c r="B195" s="231" t="n">
        <x:v>46007</x:v>
      </x:c>
      <x:c r="C195" s="134" t="str">
        <x:v>202334726-F03</x:v>
      </x:c>
      <x:c r="D195" s="232" t="str">
        <x:v>Complaint handling</x:v>
      </x:c>
      <x:c r="E195" s="232" t="str">
        <x:v>Reasonable redress</x:v>
      </x:c>
      <x:c r="F195" s="234" t="str">
        <x:v>No</x:v>
      </x:c>
      <x:c r="G195" s="234" t="str">
        <x:v>table 7, row 2</x:v>
      </x:c>
      <x:c r="H195" s="232" t="str">
        <x:v>handling of the complaint</x:v>
      </x:c>
      <x:c r="I195" s="232" t="str">
        <x:v>https://www.housing-ombudsman.org.uk/decisions/peabody-trust-202334726/</x:v>
      </x:c>
    </x:row>
    <x:row r="196" ht="34" customHeight="1">
      <x:c r="A196" s="134" t="str">
        <x:v>202334726</x:v>
      </x:c>
      <x:c r="B196" s="231" t="n">
        <x:v>46007</x:v>
      </x:c>
      <x:c r="C196" s="134" t="str">
        <x:v>202334726-F02</x:v>
      </x:c>
      <x:c r="D196" s="232" t="str">
        <x:v>Complaint handling; Vulnerability and adaptations</x:v>
      </x:c>
      <x:c r="E196" s="232" t="str">
        <x:v>Maladministration</x:v>
      </x:c>
      <x:c r="F196" s="234" t="str">
        <x:v>Yes</x:v>
      </x:c>
      <x:c r="G196" s="234" t="str">
        <x:v>table 6, row 2</x:v>
      </x:c>
      <x:c r="H196" s="232" t="str">
        <x:v>consideration of the resident’s health and…</x:v>
      </x:c>
      <x:c r="I196" s="232" t="str">
        <x:v>https://www.housing-ombudsman.org.uk/decisions/peabody-trust-202334726/</x:v>
      </x:c>
    </x:row>
    <x:row r="197" ht="34" customHeight="1">
      <x:c r="A197" s="134" t="str">
        <x:v>202334726</x:v>
      </x:c>
      <x:c r="B197" s="231" t="n">
        <x:v>46007</x:v>
      </x:c>
      <x:c r="C197" s="134" t="str">
        <x:v>202334726-F01</x:v>
      </x:c>
      <x:c r="D197" s="232" t="str">
        <x:v>Heating and hot water; Repairs and maintenance</x:v>
      </x:c>
      <x:c r="E197" s="232" t="str">
        <x:v>Maladministration</x:v>
      </x:c>
      <x:c r="F197" s="234" t="str">
        <x:v>Yes</x:v>
      </x:c>
      <x:c r="G197" s="234" t="str">
        <x:v>table 5, row 2</x:v>
      </x:c>
      <x:c r="H197" s="232" t="str">
        <x:v>repairs to the boiler</x:v>
      </x:c>
      <x:c r="I197" s="232" t="str">
        <x:v>https://www.housing-ombudsman.org.uk/decisions/peabody-trust-202334726/</x:v>
      </x:c>
    </x:row>
    <x:row r="198" ht="34" customHeight="1">
      <x:c r="A198" s="134" t="str">
        <x:v>202440643</x:v>
      </x:c>
      <x:c r="B198" s="231" t="n">
        <x:v>45996</x:v>
      </x:c>
      <x:c r="C198" s="134" t="str">
        <x:v>202440643-F03</x:v>
      </x:c>
      <x:c r="D198" s="232" t="str">
        <x:v>Complaint handling</x:v>
      </x:c>
      <x:c r="E198" s="232" t="str">
        <x:v>Service failure</x:v>
      </x:c>
      <x:c r="F198" s="234" t="str">
        <x:v>Yes</x:v>
      </x:c>
      <x:c r="G198" s="234" t="str">
        <x:v>table 7, row 2</x:v>
      </x:c>
      <x:c r="H198" s="232" t="str">
        <x:v>handling of the complaint</x:v>
      </x:c>
      <x:c r="I198" s="232" t="str">
        <x:v>https://www.housing-ombudsman.org.uk/decisions/peabody-trust-202440643/</x:v>
      </x:c>
    </x:row>
    <x:row r="199" ht="34" customHeight="1">
      <x:c r="A199" s="134" t="str">
        <x:v>202440643</x:v>
      </x:c>
      <x:c r="B199" s="231" t="n">
        <x:v>45996</x:v>
      </x:c>
      <x:c r="C199" s="134" t="str">
        <x:v>202440643-F02</x:v>
      </x:c>
      <x:c r="D199" s="232" t="str">
        <x:v>Vulnerability and adaptations</x:v>
      </x:c>
      <x:c r="E199" s="232" t="str">
        <x:v>Service failure</x:v>
      </x:c>
      <x:c r="F199" s="234" t="str">
        <x:v>Yes</x:v>
      </x:c>
      <x:c r="G199" s="234" t="str">
        <x:v>table 6, row 2</x:v>
      </x:c>
      <x:c r="H199" s="232" t="str">
        <x:v>resident’s concerns about reasonable adjustments</x:v>
      </x:c>
      <x:c r="I199" s="232" t="str">
        <x:v>https://www.housing-ombudsman.org.uk/decisions/peabody-trust-202440643/</x:v>
      </x:c>
    </x:row>
    <x:row r="200" ht="34" customHeight="1">
      <x:c r="A200" s="134" t="str">
        <x:v>202440643</x:v>
      </x:c>
      <x:c r="B200" s="231" t="n">
        <x:v>45996</x:v>
      </x:c>
      <x:c r="C200" s="134" t="str">
        <x:v>202440643-F01</x:v>
      </x:c>
      <x:c r="D200" s="232" t="str">
        <x:v>Damp and mould; Repairs and maintenance</x:v>
      </x:c>
      <x:c r="E200" s="232" t="str">
        <x:v>Service failure</x:v>
      </x:c>
      <x:c r="F200" s="234" t="str">
        <x:v>Yes</x:v>
      </x:c>
      <x:c r="G200" s="234" t="str">
        <x:v>table 5, row 2</x:v>
      </x:c>
      <x:c r="H200" s="232" t="str">
        <x:v>resident’s reports of damp and mould,…</x:v>
      </x:c>
      <x:c r="I200" s="232" t="str">
        <x:v>https://www.housing-ombudsman.org.uk/decisions/peabody-trust-202440643/</x:v>
      </x:c>
    </x:row>
    <x:row r="201" ht="34" customHeight="1">
      <x:c r="A201" s="134" t="str">
        <x:v>202338083</x:v>
      </x:c>
      <x:c r="B201" s="231" t="n">
        <x:v>45996</x:v>
      </x:c>
      <x:c r="C201" s="134" t="str">
        <x:v>202338083-F02</x:v>
      </x:c>
      <x:c r="D201" s="232" t="str">
        <x:v>Complaint handling</x:v>
      </x:c>
      <x:c r="E201" s="232" t="str">
        <x:v>Reasonable redress</x:v>
      </x:c>
      <x:c r="F201" s="234" t="str">
        <x:v>No</x:v>
      </x:c>
      <x:c r="G201" s="234" t="str">
        <x:v>table 6, row 2</x:v>
      </x:c>
      <x:c r="H201" s="232" t="str">
        <x:v>handling of the complaint</x:v>
      </x:c>
      <x:c r="I201" s="232" t="str">
        <x:v>https://www.housing-ombudsman.org.uk/decisions/peabody-trust-202338083/</x:v>
      </x:c>
    </x:row>
    <x:row r="202" ht="34" customHeight="1">
      <x:c r="A202" s="134" t="str">
        <x:v>202338083</x:v>
      </x:c>
      <x:c r="B202" s="231" t="n">
        <x:v>45996</x:v>
      </x:c>
      <x:c r="C202" s="134" t="str">
        <x:v>202338083-F01</x:v>
      </x:c>
      <x:c r="D202" s="232" t="str">
        <x:v>Repairs and maintenance</x:v>
      </x:c>
      <x:c r="E202" s="232" t="str">
        <x:v>Service failure</x:v>
      </x:c>
      <x:c r="F202" s="234" t="str">
        <x:v>Yes</x:v>
      </x:c>
      <x:c r="G202" s="234" t="str">
        <x:v>table 5, row 2</x:v>
      </x:c>
      <x:c r="H202" s="232" t="str">
        <x:v>resident’s requests for a new front door</x:v>
      </x:c>
      <x:c r="I202" s="232" t="str">
        <x:v>https://www.housing-ombudsman.org.uk/decisions/peabody-trust-202338083/</x:v>
      </x:c>
    </x:row>
    <x:row r="203" ht="34" customHeight="1">
      <x:c r="A203" s="134" t="str">
        <x:v>202333934</x:v>
      </x:c>
      <x:c r="B203" s="231" t="n">
        <x:v>45994</x:v>
      </x:c>
      <x:c r="C203" s="134" t="str">
        <x:v>202333934-F02</x:v>
      </x:c>
      <x:c r="D203" s="232" t="str">
        <x:v>Complaint handling</x:v>
      </x:c>
      <x:c r="E203" s="232" t="str">
        <x:v>Reasonable redress</x:v>
      </x:c>
      <x:c r="F203" s="234" t="str">
        <x:v>No</x:v>
      </x:c>
      <x:c r="G203" s="234" t="str">
        <x:v>table 5, row 2</x:v>
      </x:c>
      <x:c r="H203" s="232" t="str">
        <x:v>handling of the complaint</x:v>
      </x:c>
      <x:c r="I203" s="232" t="str">
        <x:v>https://www.housing-ombudsman.org.uk/decisions/peabody-trust-202333934/</x:v>
      </x:c>
    </x:row>
    <x:row r="204" ht="34" customHeight="1">
      <x:c r="A204" s="134" t="str">
        <x:v>202333934</x:v>
      </x:c>
      <x:c r="B204" s="231" t="n">
        <x:v>45994</x:v>
      </x:c>
      <x:c r="C204" s="134" t="str">
        <x:v>202333934-F01</x:v>
      </x:c>
      <x:c r="D204" s="232" t="str">
        <x:v>Service charges</x:v>
      </x:c>
      <x:c r="E204" s="232" t="str">
        <x:v>Maladministration</x:v>
      </x:c>
      <x:c r="F204" s="234" t="str">
        <x:v>Yes</x:v>
      </x:c>
      <x:c r="G204" s="234" t="str">
        <x:v>table 4, row 2</x:v>
      </x:c>
      <x:c r="H204" s="232" t="str">
        <x:v>resident’s service charge queries</x:v>
      </x:c>
      <x:c r="I204" s="232" t="str">
        <x:v>https://www.housing-ombudsman.org.uk/decisions/peabody-trust-202333934/</x:v>
      </x:c>
    </x:row>
    <x:row r="205" ht="34" customHeight="1">
      <x:c r="A205" s="134" t="str">
        <x:v>202333338</x:v>
      </x:c>
      <x:c r="B205" s="231" t="n">
        <x:v>45993</x:v>
      </x:c>
      <x:c r="C205" s="134" t="str">
        <x:v>202333338-F02</x:v>
      </x:c>
      <x:c r="D205" s="232" t="str">
        <x:v>Complaint handling</x:v>
      </x:c>
      <x:c r="E205" s="232" t="str">
        <x:v>Reasonable redress</x:v>
      </x:c>
      <x:c r="F205" s="234" t="str">
        <x:v>No</x:v>
      </x:c>
      <x:c r="G205" s="234" t="str">
        <x:v>table 6, row 2</x:v>
      </x:c>
      <x:c r="H205" s="232" t="str">
        <x:v>handling of the complaint</x:v>
      </x:c>
      <x:c r="I205" s="232" t="str">
        <x:v>https://www.housing-ombudsman.org.uk/decisions/peabody-trust-202333338/</x:v>
      </x:c>
    </x:row>
    <x:row r="206" ht="34" customHeight="1">
      <x:c r="A206" s="134" t="str">
        <x:v>202333338</x:v>
      </x:c>
      <x:c r="B206" s="231" t="n">
        <x:v>45993</x:v>
      </x:c>
      <x:c r="C206" s="134" t="str">
        <x:v>202333338-F01</x:v>
      </x:c>
      <x:c r="D206" s="232" t="str">
        <x:v>Transfers and allocations; Estate and communal services</x:v>
      </x:c>
      <x:c r="E206" s="232" t="str">
        <x:v>Service failure</x:v>
      </x:c>
      <x:c r="F206" s="234" t="str">
        <x:v>Yes</x:v>
      </x:c>
      <x:c r="G206" s="234" t="str">
        <x:v>table 5, row 2</x:v>
      </x:c>
      <x:c r="H206" s="232" t="str">
        <x:v>concerns of lack of parking, including the resident’s request for…</x:v>
      </x:c>
      <x:c r="I206" s="232" t="str">
        <x:v>https://www.housing-ombudsman.org.uk/decisions/peabody-trust-202333338/</x:v>
      </x:c>
    </x:row>
    <x:row r="207" ht="34" customHeight="1">
      <x:c r="A207" s="134" t="str">
        <x:v>202406719</x:v>
      </x:c>
      <x:c r="B207" s="231" t="n">
        <x:v>45989</x:v>
      </x:c>
      <x:c r="C207" s="134" t="str">
        <x:v>202406719-F03</x:v>
      </x:c>
      <x:c r="D207" s="232" t="str">
        <x:v>Complaint handling</x:v>
      </x:c>
      <x:c r="E207" s="232" t="str">
        <x:v>Reasonable redress</x:v>
      </x:c>
      <x:c r="F207" s="234" t="str">
        <x:v>No</x:v>
      </x:c>
      <x:c r="G207" s="234" t="str">
        <x:v>table 7, row 2</x:v>
      </x:c>
      <x:c r="H207" s="232" t="str">
        <x:v>handling of the complaint</x:v>
      </x:c>
      <x:c r="I207" s="232" t="str">
        <x:v>https://www.housing-ombudsman.org.uk/decisions/peabody-trust-202406719/</x:v>
      </x:c>
    </x:row>
    <x:row r="208" ht="34" customHeight="1">
      <x:c r="A208" s="134" t="str">
        <x:v>202406719</x:v>
      </x:c>
      <x:c r="B208" s="231" t="n">
        <x:v>45989</x:v>
      </x:c>
      <x:c r="C208" s="134" t="str">
        <x:v>202406719-F02</x:v>
      </x:c>
      <x:c r="D208" s="232" t="str">
        <x:v>Repairs and maintenance; Estate and communal services</x:v>
      </x:c>
      <x:c r="E208" s="232" t="str">
        <x:v>Service failure</x:v>
      </x:c>
      <x:c r="F208" s="234" t="str">
        <x:v>Yes</x:v>
      </x:c>
      <x:c r="G208" s="234" t="str">
        <x:v>table 6, row 2</x:v>
      </x:c>
      <x:c r="H208" s="232" t="str">
        <x:v>resident’s reports about maintenance and cleaning…</x:v>
      </x:c>
      <x:c r="I208" s="232" t="str">
        <x:v>https://www.housing-ombudsman.org.uk/decisions/peabody-trust-202406719/</x:v>
      </x:c>
    </x:row>
    <x:row r="209" ht="34" customHeight="1">
      <x:c r="A209" s="134" t="str">
        <x:v>202406719</x:v>
      </x:c>
      <x:c r="B209" s="231" t="n">
        <x:v>45989</x:v>
      </x:c>
      <x:c r="C209" s="134" t="str">
        <x:v>202406719-F01</x:v>
      </x:c>
      <x:c r="D209" s="232" t="str">
        <x:v>ASB and noise</x:v>
      </x:c>
      <x:c r="E209" s="232" t="str">
        <x:v>Service failure</x:v>
      </x:c>
      <x:c r="F209" s="234" t="str">
        <x:v>Yes</x:v>
      </x:c>
      <x:c r="G209" s="234" t="str">
        <x:v>table 5, row 2</x:v>
      </x:c>
      <x:c r="H209" s="232" t="str">
        <x:v>resident’s reports of ASB</x:v>
      </x:c>
      <x:c r="I209" s="232" t="str">
        <x:v>https://www.housing-ombudsman.org.uk/decisions/peabody-trust-202406719/</x:v>
      </x:c>
    </x:row>
    <x:row r="210" ht="34" customHeight="1">
      <x:c r="A210" s="134" t="str">
        <x:v>202330792</x:v>
      </x:c>
      <x:c r="B210" s="231" t="n">
        <x:v>45989</x:v>
      </x:c>
      <x:c r="C210" s="134" t="str">
        <x:v>202330792-F02</x:v>
      </x:c>
      <x:c r="D210" s="232" t="str">
        <x:v>Complaint handling</x:v>
      </x:c>
      <x:c r="E210" s="232" t="str">
        <x:v>Reasonable redress</x:v>
      </x:c>
      <x:c r="F210" s="234" t="str">
        <x:v>No</x:v>
      </x:c>
      <x:c r="G210" s="234" t="str">
        <x:v>table 5, row 2</x:v>
      </x:c>
      <x:c r="H210" s="232" t="str">
        <x:v>handling of the complaint</x:v>
      </x:c>
      <x:c r="I210" s="232" t="str">
        <x:v>https://www.housing-ombudsman.org.uk/decisions/peabody-trust-202330792/</x:v>
      </x:c>
    </x:row>
    <x:row r="211" ht="34" customHeight="1">
      <x:c r="A211" s="134" t="str">
        <x:v>202330792</x:v>
      </x:c>
      <x:c r="B211" s="231" t="n">
        <x:v>45989</x:v>
      </x:c>
      <x:c r="C211" s="134" t="str">
        <x:v>202330792-F01</x:v>
      </x:c>
      <x:c r="D211" s="232" t="str">
        <x:v>Service charges; Rent and arrears</x:v>
      </x:c>
      <x:c r="E211" s="232" t="str">
        <x:v>No maladministration</x:v>
      </x:c>
      <x:c r="F211" s="234" t="str">
        <x:v>No</x:v>
      </x:c>
      <x:c r="G211" s="234" t="str">
        <x:v>table 4, row 2</x:v>
      </x:c>
      <x:c r="H211" s="232" t="str">
        <x:v>resident’s concerns about her bank being notified about service charge…</x:v>
      </x:c>
      <x:c r="I211" s="232" t="str">
        <x:v>https://www.housing-ombudsman.org.uk/decisions/peabody-trust-202330792/</x:v>
      </x:c>
    </x:row>
    <x:row r="212" ht="34" customHeight="1">
      <x:c r="A212" s="134" t="str">
        <x:v>202311461</x:v>
      </x:c>
      <x:c r="B212" s="231" t="n">
        <x:v>45989</x:v>
      </x:c>
      <x:c r="C212" s="134" t="str">
        <x:v>202311461-F03</x:v>
      </x:c>
      <x:c r="D212" s="232" t="str">
        <x:v>Complaint handling</x:v>
      </x:c>
      <x:c r="E212" s="232" t="str">
        <x:v>Reasonable redress</x:v>
      </x:c>
      <x:c r="F212" s="234" t="str">
        <x:v>No</x:v>
      </x:c>
      <x:c r="G212" s="234" t="str">
        <x:v>table 7, row 2</x:v>
      </x:c>
      <x:c r="H212" s="232" t="str">
        <x:v>handling of the complaint</x:v>
      </x:c>
      <x:c r="I212" s="232" t="str">
        <x:v>https://www.housing-ombudsman.org.uk/decisions/peabody-trust-202311461/</x:v>
      </x:c>
    </x:row>
    <x:row r="213" ht="34" customHeight="1">
      <x:c r="A213" s="134" t="str">
        <x:v>202311461</x:v>
      </x:c>
      <x:c r="B213" s="231" t="n">
        <x:v>45989</x:v>
      </x:c>
      <x:c r="C213" s="134" t="str">
        <x:v>202311461-F02</x:v>
      </x:c>
      <x:c r="D213" s="232" t="str">
        <x:v>Other or unclear</x:v>
      </x:c>
      <x:c r="E213" s="232" t="str">
        <x:v>Maladministration</x:v>
      </x:c>
      <x:c r="F213" s="234" t="str">
        <x:v>Yes</x:v>
      </x:c>
      <x:c r="G213" s="234" t="str">
        <x:v>table 6, row 2</x:v>
      </x:c>
      <x:c r="H213" s="232" t="str">
        <x:v>Request to remove tree stumps and…</x:v>
      </x:c>
      <x:c r="I213" s="232" t="str">
        <x:v>https://www.housing-ombudsman.org.uk/decisions/peabody-trust-202311461/</x:v>
      </x:c>
    </x:row>
    <x:row r="214" ht="34" customHeight="1">
      <x:c r="A214" s="134" t="str">
        <x:v>202311461</x:v>
      </x:c>
      <x:c r="B214" s="231" t="n">
        <x:v>45989</x:v>
      </x:c>
      <x:c r="C214" s="134" t="str">
        <x:v>202311461-F01</x:v>
      </x:c>
      <x:c r="D214" s="232" t="str">
        <x:v>Damp and mould; Repairs and maintenance</x:v>
      </x:c>
      <x:c r="E214" s="232" t="str">
        <x:v>Maladministration</x:v>
      </x:c>
      <x:c r="F214" s="234" t="str">
        <x:v>Yes</x:v>
      </x:c>
      <x:c r="G214" s="234" t="str">
        <x:v>table 5, row 2</x:v>
      </x:c>
      <x:c r="H214" s="232" t="str">
        <x:v>Damp, mould and associated repairs</x:v>
      </x:c>
      <x:c r="I214" s="232" t="str">
        <x:v>https://www.housing-ombudsman.org.uk/decisions/peabody-trust-202311461/</x:v>
      </x:c>
    </x:row>
    <x:row r="215" ht="34" customHeight="1">
      <x:c r="A215" s="134" t="str">
        <x:v>202311315</x:v>
      </x:c>
      <x:c r="B215" s="231" t="n">
        <x:v>45989</x:v>
      </x:c>
      <x:c r="C215" s="134" t="str">
        <x:v>202311315-F01</x:v>
      </x:c>
      <x:c r="D215" s="232" t="str">
        <x:v>Complaint handling</x:v>
      </x:c>
      <x:c r="E215" s="232" t="str">
        <x:v>Resolved with intervention</x:v>
      </x:c>
      <x:c r="F215" s="234" t="str">
        <x:v>No</x:v>
      </x:c>
      <x:c r="G215" s="234" t="str">
        <x:v>3</x:v>
      </x:c>
      <x:c r="H215" s="232" t="str">
        <x:v>complaint was resolved with our intervention</x:v>
      </x:c>
      <x:c r="I215" s="232" t="str">
        <x:v>https://www.housing-ombudsman.org.uk/decisions/peabody-trust-202311315/</x:v>
      </x:c>
    </x:row>
    <x:row r="216" ht="34" customHeight="1">
      <x:c r="A216" s="134" t="str">
        <x:v>202229691</x:v>
      </x:c>
      <x:c r="B216" s="231" t="n">
        <x:v>45989</x:v>
      </x:c>
      <x:c r="C216" s="134" t="str">
        <x:v>202229691-F02</x:v>
      </x:c>
      <x:c r="D216" s="232" t="str">
        <x:v>Complaint handling</x:v>
      </x:c>
      <x:c r="E216" s="232" t="str">
        <x:v>Reasonable redress</x:v>
      </x:c>
      <x:c r="F216" s="234" t="str">
        <x:v>No</x:v>
      </x:c>
      <x:c r="G216" s="234" t="str">
        <x:v>table 6, row 2</x:v>
      </x:c>
      <x:c r="H216" s="232" t="str">
        <x:v>handling of the complaint</x:v>
      </x:c>
      <x:c r="I216" s="232" t="str">
        <x:v>https://www.housing-ombudsman.org.uk/decisions/peabody-trust-202229691/</x:v>
      </x:c>
    </x:row>
    <x:row r="217" ht="34" customHeight="1">
      <x:c r="A217" s="134" t="str">
        <x:v>202229691</x:v>
      </x:c>
      <x:c r="B217" s="231" t="n">
        <x:v>45989</x:v>
      </x:c>
      <x:c r="C217" s="134" t="str">
        <x:v>202229691-F01</x:v>
      </x:c>
      <x:c r="D217" s="232" t="str">
        <x:v>Other or unclear</x:v>
      </x:c>
      <x:c r="E217" s="232" t="str">
        <x:v>Maladministration</x:v>
      </x:c>
      <x:c r="F217" s="234" t="str">
        <x:v>Yes</x:v>
      </x:c>
      <x:c r="G217" s="234" t="str">
        <x:v>table 5, row 2</x:v>
      </x:c>
      <x:c r="H217" s="232" t="str">
        <x:v>resident’s concerns that her property was cold and draughty, and…</x:v>
      </x:c>
      <x:c r="I217" s="232" t="str">
        <x:v>https://www.housing-ombudsman.org.uk/decisions/peabody-trust-202229691/</x:v>
      </x:c>
    </x:row>
    <x:row r="218" ht="34" customHeight="1">
      <x:c r="A218" s="134" t="str">
        <x:v>202400765</x:v>
      </x:c>
      <x:c r="B218" s="231" t="n">
        <x:v>45988</x:v>
      </x:c>
      <x:c r="C218" s="134" t="str">
        <x:v>202400765-F02</x:v>
      </x:c>
      <x:c r="D218" s="232" t="str">
        <x:v>Complaint handling</x:v>
      </x:c>
      <x:c r="E218" s="232" t="str">
        <x:v>Reasonable redress</x:v>
      </x:c>
      <x:c r="F218" s="234" t="str">
        <x:v>No</x:v>
      </x:c>
      <x:c r="G218" s="234" t="str">
        <x:v>table 5, row 2</x:v>
      </x:c>
      <x:c r="H218" s="232" t="str">
        <x:v>handling of the complaint</x:v>
      </x:c>
      <x:c r="I218" s="232" t="str">
        <x:v>https://www.housing-ombudsman.org.uk/decisions/peabody-trust-202400765/</x:v>
      </x:c>
    </x:row>
    <x:row r="219" ht="34" customHeight="1">
      <x:c r="A219" s="134" t="str">
        <x:v>202400765</x:v>
      </x:c>
      <x:c r="B219" s="231" t="n">
        <x:v>45988</x:v>
      </x:c>
      <x:c r="C219" s="134" t="str">
        <x:v>202400765-F01</x:v>
      </x:c>
      <x:c r="D219" s="232" t="str">
        <x:v>Damp and mould</x:v>
      </x:c>
      <x:c r="E219" s="232" t="str">
        <x:v>Reasonable redress</x:v>
      </x:c>
      <x:c r="F219" s="234" t="str">
        <x:v>No</x:v>
      </x:c>
      <x:c r="G219" s="234" t="str">
        <x:v>table 4, row 2</x:v>
      </x:c>
      <x:c r="H219" s="232" t="str">
        <x:v>Damp and mould reports</x:v>
      </x:c>
      <x:c r="I219" s="232" t="str">
        <x:v>https://www.housing-ombudsman.org.uk/decisions/peabody-trust-202400765/</x:v>
      </x:c>
    </x:row>
    <x:row r="220" ht="34" customHeight="1">
      <x:c r="A220" s="134" t="str">
        <x:v>202332171</x:v>
      </x:c>
      <x:c r="B220" s="231" t="n">
        <x:v>45988</x:v>
      </x:c>
      <x:c r="C220" s="134" t="str">
        <x:v>202332171-F02</x:v>
      </x:c>
      <x:c r="D220" s="232" t="str">
        <x:v>Complaint handling</x:v>
      </x:c>
      <x:c r="E220" s="232" t="str">
        <x:v>Reasonable redress</x:v>
      </x:c>
      <x:c r="F220" s="234" t="str">
        <x:v>No</x:v>
      </x:c>
      <x:c r="G220" s="234" t="str">
        <x:v>table 5, row 2</x:v>
      </x:c>
      <x:c r="H220" s="232" t="str">
        <x:v>handling of the complaint</x:v>
      </x:c>
      <x:c r="I220" s="232" t="str">
        <x:v>https://www.housing-ombudsman.org.uk/decisions/peabody-trust-202332171/</x:v>
      </x:c>
    </x:row>
    <x:row r="221" ht="34" customHeight="1">
      <x:c r="A221" s="134" t="str">
        <x:v>202332171</x:v>
      </x:c>
      <x:c r="B221" s="231" t="n">
        <x:v>45988</x:v>
      </x:c>
      <x:c r="C221" s="134" t="str">
        <x:v>202332171-F01</x:v>
      </x:c>
      <x:c r="D221" s="232" t="str">
        <x:v>Other or unclear</x:v>
      </x:c>
      <x:c r="E221" s="232" t="str">
        <x:v>No maladministration</x:v>
      </x:c>
      <x:c r="F221" s="234" t="str">
        <x:v>No</x:v>
      </x:c>
      <x:c r="G221" s="234" t="str">
        <x:v>table 4, row 2</x:v>
      </x:c>
      <x:c r="H221" s="232" t="str">
        <x:v>Cyclical external works to the property</x:v>
      </x:c>
      <x:c r="I221" s="232" t="str">
        <x:v>https://www.housing-ombudsman.org.uk/decisions/peabody-trust-202332171/</x:v>
      </x:c>
    </x:row>
    <x:row r="222" ht="34" customHeight="1">
      <x:c r="A222" s="134" t="str">
        <x:v>202320040</x:v>
      </x:c>
      <x:c r="B222" s="231" t="n">
        <x:v>45988</x:v>
      </x:c>
      <x:c r="C222" s="134" t="str">
        <x:v>202320040-F02</x:v>
      </x:c>
      <x:c r="D222" s="232" t="str">
        <x:v>Complaint handling</x:v>
      </x:c>
      <x:c r="E222" s="232" t="str">
        <x:v>Reasonable redress</x:v>
      </x:c>
      <x:c r="F222" s="234" t="str">
        <x:v>No</x:v>
      </x:c>
      <x:c r="G222" s="234" t="str">
        <x:v>table 4, row 2</x:v>
      </x:c>
      <x:c r="H222" s="232" t="str">
        <x:v>handling of the complaint</x:v>
      </x:c>
      <x:c r="I222" s="232" t="str">
        <x:v>https://www.housing-ombudsman.org.uk/decisions/peabody-trust-202320040/</x:v>
      </x:c>
    </x:row>
    <x:row r="223" ht="34" customHeight="1">
      <x:c r="A223" s="134" t="str">
        <x:v>202320040</x:v>
      </x:c>
      <x:c r="B223" s="231" t="n">
        <x:v>45988</x:v>
      </x:c>
      <x:c r="C223" s="134" t="str">
        <x:v>202320040-F01</x:v>
      </x:c>
      <x:c r="D223" s="232" t="str">
        <x:v>Service charges; Information and records</x:v>
      </x:c>
      <x:c r="E223" s="232" t="str">
        <x:v>Reasonable redress</x:v>
      </x:c>
      <x:c r="F223" s="234" t="str">
        <x:v>No</x:v>
      </x:c>
      <x:c r="G223" s="234" t="str">
        <x:v>table 3, row 2</x:v>
      </x:c>
      <x:c r="H223" s="232" t="str">
        <x:v>Response to the resident’s request for information about service charges</x:v>
      </x:c>
      <x:c r="I223" s="232" t="str">
        <x:v>https://www.housing-ombudsman.org.uk/decisions/peabody-trust-202320040/</x:v>
      </x:c>
    </x:row>
    <x:row r="224" ht="34" customHeight="1">
      <x:c r="A224" s="134" t="str">
        <x:v>202506546</x:v>
      </x:c>
      <x:c r="B224" s="231" t="n">
        <x:v>45987</x:v>
      </x:c>
      <x:c r="C224" s="134" t="str">
        <x:v>202506546-F02</x:v>
      </x:c>
      <x:c r="D224" s="232" t="str">
        <x:v>Complaint handling</x:v>
      </x:c>
      <x:c r="E224" s="232" t="str">
        <x:v>Reasonable redress</x:v>
      </x:c>
      <x:c r="F224" s="234" t="str">
        <x:v>No</x:v>
      </x:c>
      <x:c r="G224" s="234" t="str">
        <x:v>table 5, row 2</x:v>
      </x:c>
      <x:c r="H224" s="232" t="str">
        <x:v>handling of the complaint</x:v>
      </x:c>
      <x:c r="I224" s="232" t="str">
        <x:v>https://www.housing-ombudsman.org.uk/decisions/peabody-trust-202506546/</x:v>
      </x:c>
    </x:row>
    <x:row r="225" ht="34" customHeight="1">
      <x:c r="A225" s="134" t="str">
        <x:v>202506546</x:v>
      </x:c>
      <x:c r="B225" s="231" t="n">
        <x:v>45987</x:v>
      </x:c>
      <x:c r="C225" s="134" t="str">
        <x:v>202506546-F01</x:v>
      </x:c>
      <x:c r="D225" s="232" t="str">
        <x:v>ASB and noise; Staff conduct and communication</x:v>
      </x:c>
      <x:c r="E225" s="232" t="str">
        <x:v>No maladministration</x:v>
      </x:c>
      <x:c r="F225" s="234" t="str">
        <x:v>No</x:v>
      </x:c>
      <x:c r="G225" s="234" t="str">
        <x:v>table 4, row 2</x:v>
      </x:c>
      <x:c r="H225" s="232" t="str">
        <x:v>How the landlord handled reports of noise nuisance and antisocial…</x:v>
      </x:c>
      <x:c r="I225" s="232" t="str">
        <x:v>https://www.housing-ombudsman.org.uk/decisions/peabody-trust-202506546/</x:v>
      </x:c>
    </x:row>
    <x:row r="226" ht="34" customHeight="1">
      <x:c r="A226" s="134" t="str">
        <x:v>202446687</x:v>
      </x:c>
      <x:c r="B226" s="231" t="n">
        <x:v>45987</x:v>
      </x:c>
      <x:c r="C226" s="134" t="str">
        <x:v>202446687-F03</x:v>
      </x:c>
      <x:c r="D226" s="232" t="str">
        <x:v>Complaint handling</x:v>
      </x:c>
      <x:c r="E226" s="232" t="str">
        <x:v>Maladministration</x:v>
      </x:c>
      <x:c r="F226" s="234" t="str">
        <x:v>Yes</x:v>
      </x:c>
      <x:c r="G226" s="234" t="str">
        <x:v>table 7, row 2</x:v>
      </x:c>
      <x:c r="H226" s="232" t="str">
        <x:v>handling of the complaint</x:v>
      </x:c>
      <x:c r="I226" s="232" t="str">
        <x:v>https://www.housing-ombudsman.org.uk/decisions/peabody-trust-202446687/</x:v>
      </x:c>
    </x:row>
    <x:row r="227" ht="34" customHeight="1">
      <x:c r="A227" s="134" t="str">
        <x:v>202446687</x:v>
      </x:c>
      <x:c r="B227" s="231" t="n">
        <x:v>45987</x:v>
      </x:c>
      <x:c r="C227" s="134" t="str">
        <x:v>202446687-F02</x:v>
      </x:c>
      <x:c r="D227" s="232" t="str">
        <x:v>Repairs and maintenance</x:v>
      </x:c>
      <x:c r="E227" s="232" t="str">
        <x:v>Maladministration</x:v>
      </x:c>
      <x:c r="F227" s="234" t="str">
        <x:v>Yes</x:v>
      </x:c>
      <x:c r="G227" s="234" t="str">
        <x:v>table 6, row 2</x:v>
      </x:c>
      <x:c r="H227" s="232" t="str">
        <x:v>reports about the poor condition of…</x:v>
      </x:c>
      <x:c r="I227" s="232" t="str">
        <x:v>https://www.housing-ombudsman.org.uk/decisions/peabody-trust-202446687/</x:v>
      </x:c>
    </x:row>
    <x:row r="228" ht="34" customHeight="1">
      <x:c r="A228" s="134" t="str">
        <x:v>202446687</x:v>
      </x:c>
      <x:c r="B228" s="231" t="n">
        <x:v>45987</x:v>
      </x:c>
      <x:c r="C228" s="134" t="str">
        <x:v>202446687-F01</x:v>
      </x:c>
      <x:c r="D228" s="232" t="str">
        <x:v>Damp and mould</x:v>
      </x:c>
      <x:c r="E228" s="232" t="str">
        <x:v>Service failure</x:v>
      </x:c>
      <x:c r="F228" s="234" t="str">
        <x:v>Yes</x:v>
      </x:c>
      <x:c r="G228" s="234" t="str">
        <x:v>table 5, row 2</x:v>
      </x:c>
      <x:c r="H228" s="232" t="str">
        <x:v>reports of damp and mould</x:v>
      </x:c>
      <x:c r="I228" s="232" t="str">
        <x:v>https://www.housing-ombudsman.org.uk/decisions/peabody-trust-202446687/</x:v>
      </x:c>
    </x:row>
    <x:row r="229" ht="34" customHeight="1">
      <x:c r="A229" s="134" t="str">
        <x:v>202409860</x:v>
      </x:c>
      <x:c r="B229" s="231" t="n">
        <x:v>45987</x:v>
      </x:c>
      <x:c r="C229" s="134" t="str">
        <x:v>202409860-F02</x:v>
      </x:c>
      <x:c r="D229" s="232" t="str">
        <x:v>Complaint handling</x:v>
      </x:c>
      <x:c r="E229" s="232" t="str">
        <x:v>Service failure</x:v>
      </x:c>
      <x:c r="F229" s="234" t="str">
        <x:v>Yes</x:v>
      </x:c>
      <x:c r="G229" s="234" t="str">
        <x:v>table 5, row 2</x:v>
      </x:c>
      <x:c r="H229" s="232" t="str">
        <x:v>handling of the associated complaints</x:v>
      </x:c>
      <x:c r="I229" s="232" t="str">
        <x:v>https://www.housing-ombudsman.org.uk/decisions/peabody-trust-202409860/</x:v>
      </x:c>
    </x:row>
    <x:row r="230" ht="34" customHeight="1">
      <x:c r="A230" s="134" t="str">
        <x:v>202409860</x:v>
      </x:c>
      <x:c r="B230" s="231" t="n">
        <x:v>45987</x:v>
      </x:c>
      <x:c r="C230" s="134" t="str">
        <x:v>202409860-F01</x:v>
      </x:c>
      <x:c r="D230" s="232" t="str">
        <x:v>Building and fire safety; Repairs and maintenance</x:v>
      </x:c>
      <x:c r="E230" s="232" t="str">
        <x:v>Maladministration</x:v>
      </x:c>
      <x:c r="F230" s="234" t="str">
        <x:v>Yes</x:v>
      </x:c>
      <x:c r="G230" s="234" t="str">
        <x:v>table 4, row 2</x:v>
      </x:c>
      <x:c r="H230" s="232" t="str">
        <x:v>resident’s request for it to carry out a fire risk…</x:v>
      </x:c>
      <x:c r="I230" s="232" t="str">
        <x:v>https://www.housing-ombudsman.org.uk/decisions/peabody-trust-202409860/</x:v>
      </x:c>
    </x:row>
    <x:row r="231" ht="34" customHeight="1">
      <x:c r="A231" s="134" t="str">
        <x:v>202325539</x:v>
      </x:c>
      <x:c r="B231" s="231" t="n">
        <x:v>45987</x:v>
      </x:c>
      <x:c r="C231" s="134" t="str">
        <x:v>202325539-F03</x:v>
      </x:c>
      <x:c r="D231" s="232" t="str">
        <x:v>Complaint handling</x:v>
      </x:c>
      <x:c r="E231" s="232" t="str">
        <x:v>Reasonable redress</x:v>
      </x:c>
      <x:c r="F231" s="234" t="str">
        <x:v>No</x:v>
      </x:c>
      <x:c r="G231" s="234" t="str">
        <x:v>table 6, row 2</x:v>
      </x:c>
      <x:c r="H231" s="232" t="str">
        <x:v>handling of the complaint</x:v>
      </x:c>
      <x:c r="I231" s="232" t="str">
        <x:v>https://www.housing-ombudsman.org.uk/decisions/peabody-trust-202325539/</x:v>
      </x:c>
    </x:row>
    <x:row r="232" ht="34" customHeight="1">
      <x:c r="A232" s="134" t="str">
        <x:v>202325539</x:v>
      </x:c>
      <x:c r="B232" s="231" t="n">
        <x:v>45987</x:v>
      </x:c>
      <x:c r="C232" s="134" t="str">
        <x:v>202325539-F02</x:v>
      </x:c>
      <x:c r="D232" s="232" t="str">
        <x:v>Repairs and maintenance</x:v>
      </x:c>
      <x:c r="E232" s="232" t="str">
        <x:v>Reasonable redress</x:v>
      </x:c>
      <x:c r="F232" s="234" t="str">
        <x:v>No</x:v>
      </x:c>
      <x:c r="G232" s="234" t="str">
        <x:v>table 5, row 2</x:v>
      </x:c>
      <x:c r="H232" s="232" t="str">
        <x:v>reports of repair to the bathroom…</x:v>
      </x:c>
      <x:c r="I232" s="232" t="str">
        <x:v>https://www.housing-ombudsman.org.uk/decisions/peabody-trust-202325539/</x:v>
      </x:c>
    </x:row>
    <x:row r="233" ht="34" customHeight="1">
      <x:c r="A233" s="134" t="str">
        <x:v>202325539</x:v>
      </x:c>
      <x:c r="B233" s="231" t="n">
        <x:v>45987</x:v>
      </x:c>
      <x:c r="C233" s="134" t="str">
        <x:v>202325539-F01</x:v>
      </x:c>
      <x:c r="D233" s="232" t="str">
        <x:v>Leaks and water ingress; Repairs and maintenance</x:v>
      </x:c>
      <x:c r="E233" s="232" t="str">
        <x:v>Reasonable redress</x:v>
      </x:c>
      <x:c r="F233" s="234" t="str">
        <x:v>No</x:v>
      </x:c>
      <x:c r="G233" s="234" t="str">
        <x:v>table 4, row 2</x:v>
      </x:c>
      <x:c r="H233" s="232" t="str">
        <x:v>reports of leaks into the property…</x:v>
      </x:c>
      <x:c r="I233" s="232" t="str">
        <x:v>https://www.housing-ombudsman.org.uk/decisions/peabody-trust-202325539/</x:v>
      </x:c>
    </x:row>
    <x:row r="234" ht="34" customHeight="1">
      <x:c r="A234" s="134" t="str">
        <x:v>202448157</x:v>
      </x:c>
      <x:c r="B234" s="231" t="n">
        <x:v>45986</x:v>
      </x:c>
      <x:c r="C234" s="134" t="str">
        <x:v>202448157-F03</x:v>
      </x:c>
      <x:c r="D234" s="232" t="str">
        <x:v>Complaint handling</x:v>
      </x:c>
      <x:c r="E234" s="232" t="str">
        <x:v>Reasonable redress</x:v>
      </x:c>
      <x:c r="F234" s="234" t="str">
        <x:v>No</x:v>
      </x:c>
      <x:c r="G234" s="234" t="str">
        <x:v>table 7, row 2</x:v>
      </x:c>
      <x:c r="H234" s="232" t="str">
        <x:v>handling of the complaint</x:v>
      </x:c>
      <x:c r="I234" s="232" t="str">
        <x:v>https://www.housing-ombudsman.org.uk/decisions/peabody-trust-202448157/</x:v>
      </x:c>
    </x:row>
    <x:row r="235" ht="34" customHeight="1">
      <x:c r="A235" s="134" t="str">
        <x:v>202448157</x:v>
      </x:c>
      <x:c r="B235" s="231" t="n">
        <x:v>45986</x:v>
      </x:c>
      <x:c r="C235" s="134" t="str">
        <x:v>202448157-F02</x:v>
      </x:c>
      <x:c r="D235" s="232" t="str">
        <x:v>Leaks and water ingress</x:v>
      </x:c>
      <x:c r="E235" s="232" t="str">
        <x:v>Maladministration</x:v>
      </x:c>
      <x:c r="F235" s="234" t="str">
        <x:v>Yes</x:v>
      </x:c>
      <x:c r="G235" s="234" t="str">
        <x:v>table 6, row 2</x:v>
      </x:c>
      <x:c r="H235" s="232" t="str">
        <x:v>Gas leak</x:v>
      </x:c>
      <x:c r="I235" s="232" t="str">
        <x:v>https://www.housing-ombudsman.org.uk/decisions/peabody-trust-202448157/</x:v>
      </x:c>
    </x:row>
    <x:row r="236" ht="34" customHeight="1">
      <x:c r="A236" s="134" t="str">
        <x:v>202448157</x:v>
      </x:c>
      <x:c r="B236" s="231" t="n">
        <x:v>45986</x:v>
      </x:c>
      <x:c r="C236" s="134" t="str">
        <x:v>202448157-F01</x:v>
      </x:c>
      <x:c r="D236" s="232" t="str">
        <x:v>Damp and mould</x:v>
      </x:c>
      <x:c r="E236" s="232" t="str">
        <x:v>Maladministration</x:v>
      </x:c>
      <x:c r="F236" s="234" t="str">
        <x:v>Yes</x:v>
      </x:c>
      <x:c r="G236" s="234" t="str">
        <x:v>table 5, row 2</x:v>
      </x:c>
      <x:c r="H236" s="232" t="str">
        <x:v>Damp and mould reports</x:v>
      </x:c>
      <x:c r="I236" s="232" t="str">
        <x:v>https://www.housing-ombudsman.org.uk/decisions/peabody-trust-202448157/</x:v>
      </x:c>
    </x:row>
    <x:row r="237" ht="34" customHeight="1">
      <x:c r="A237" s="134" t="str">
        <x:v>202332699</x:v>
      </x:c>
      <x:c r="B237" s="231" t="n">
        <x:v>45986</x:v>
      </x:c>
      <x:c r="C237" s="134" t="str">
        <x:v>202332699-F02</x:v>
      </x:c>
      <x:c r="D237" s="232" t="str">
        <x:v>Complaint handling</x:v>
      </x:c>
      <x:c r="E237" s="232" t="str">
        <x:v>Reasonable redress</x:v>
      </x:c>
      <x:c r="F237" s="234" t="str">
        <x:v>No</x:v>
      </x:c>
      <x:c r="G237" s="234" t="str">
        <x:v>table 5, row 2</x:v>
      </x:c>
      <x:c r="H237" s="232" t="str">
        <x:v>handling of the complaint</x:v>
      </x:c>
      <x:c r="I237" s="232" t="str">
        <x:v>https://www.housing-ombudsman.org.uk/decisions/peabody-trust-202332699/</x:v>
      </x:c>
    </x:row>
    <x:row r="238" ht="34" customHeight="1">
      <x:c r="A238" s="134" t="str">
        <x:v>202332699</x:v>
      </x:c>
      <x:c r="B238" s="231" t="n">
        <x:v>45986</x:v>
      </x:c>
      <x:c r="C238" s="134" t="str">
        <x:v>202332699-F01</x:v>
      </x:c>
      <x:c r="D238" s="232" t="str">
        <x:v>Repairs and maintenance</x:v>
      </x:c>
      <x:c r="E238" s="232" t="str">
        <x:v>Reasonable redress</x:v>
      </x:c>
      <x:c r="F238" s="234" t="str">
        <x:v>No</x:v>
      </x:c>
      <x:c r="G238" s="234" t="str">
        <x:v>table 4, row 2</x:v>
      </x:c>
      <x:c r="H238" s="232" t="str">
        <x:v>resident’s concerns about its repair webform</x:v>
      </x:c>
      <x:c r="I238" s="232" t="str">
        <x:v>https://www.housing-ombudsman.org.uk/decisions/peabody-trust-202332699/</x:v>
      </x:c>
    </x:row>
    <x:row r="239" ht="34" customHeight="1">
      <x:c r="A239" s="134" t="str">
        <x:v>202431209</x:v>
      </x:c>
      <x:c r="B239" s="231" t="n">
        <x:v>45985</x:v>
      </x:c>
      <x:c r="C239" s="134" t="str">
        <x:v>202431209-F02</x:v>
      </x:c>
      <x:c r="D239" s="232" t="str">
        <x:v>Complaint handling</x:v>
      </x:c>
      <x:c r="E239" s="232" t="str">
        <x:v>Maladministration</x:v>
      </x:c>
      <x:c r="F239" s="234" t="str">
        <x:v>Yes</x:v>
      </x:c>
      <x:c r="G239" s="234" t="str">
        <x:v>table 6, row 2</x:v>
      </x:c>
      <x:c r="H239" s="232" t="str">
        <x:v>complaint handling</x:v>
      </x:c>
      <x:c r="I239" s="232" t="str">
        <x:v>https://www.housing-ombudsman.org.uk/decisions/peabody-trust-202431209/</x:v>
      </x:c>
    </x:row>
    <x:row r="240" ht="34" customHeight="1">
      <x:c r="A240" s="134" t="str">
        <x:v>202431209</x:v>
      </x:c>
      <x:c r="B240" s="231" t="n">
        <x:v>45985</x:v>
      </x:c>
      <x:c r="C240" s="134" t="str">
        <x:v>202431209-F01</x:v>
      </x:c>
      <x:c r="D240" s="232" t="str">
        <x:v>Leaks and water ingress</x:v>
      </x:c>
      <x:c r="E240" s="232" t="str">
        <x:v>Severe maladministration</x:v>
      </x:c>
      <x:c r="F240" s="234" t="str">
        <x:v>Yes</x:v>
      </x:c>
      <x:c r="G240" s="234" t="str">
        <x:v>table 5, row 2</x:v>
      </x:c>
      <x:c r="H240" s="232" t="str">
        <x:v>How the landlord handled a leak into the resident’s property</x:v>
      </x:c>
      <x:c r="I240" s="232" t="str">
        <x:v>https://www.housing-ombudsman.org.uk/decisions/peabody-trust-202431209/</x:v>
      </x:c>
    </x:row>
    <x:row r="241" ht="34" customHeight="1">
      <x:c r="A241" s="134" t="str">
        <x:v>202427051</x:v>
      </x:c>
      <x:c r="B241" s="231" t="n">
        <x:v>45980</x:v>
      </x:c>
      <x:c r="C241" s="134" t="str">
        <x:v>202427051-F02</x:v>
      </x:c>
      <x:c r="D241" s="232" t="str">
        <x:v>Complaint handling</x:v>
      </x:c>
      <x:c r="E241" s="232" t="str">
        <x:v>Reasonable redress</x:v>
      </x:c>
      <x:c r="F241" s="234" t="str">
        <x:v>No</x:v>
      </x:c>
      <x:c r="G241" s="234" t="str">
        <x:v>table 5, row 2</x:v>
      </x:c>
      <x:c r="H241" s="232" t="str">
        <x:v>handling of the complaint</x:v>
      </x:c>
      <x:c r="I241" s="232" t="str">
        <x:v>https://www.housing-ombudsman.org.uk/decisions/peabody-trust-202427051/</x:v>
      </x:c>
    </x:row>
    <x:row r="242" ht="34" customHeight="1">
      <x:c r="A242" s="134" t="str">
        <x:v>202427051</x:v>
      </x:c>
      <x:c r="B242" s="231" t="n">
        <x:v>45980</x:v>
      </x:c>
      <x:c r="C242" s="134" t="str">
        <x:v>202427051-F01</x:v>
      </x:c>
      <x:c r="D242" s="232" t="str">
        <x:v>Leaks and water ingress</x:v>
      </x:c>
      <x:c r="E242" s="232" t="str">
        <x:v>Reasonable redress</x:v>
      </x:c>
      <x:c r="F242" s="234" t="str">
        <x:v>No</x:v>
      </x:c>
      <x:c r="G242" s="234" t="str">
        <x:v>table 4, row 2</x:v>
      </x:c>
      <x:c r="H242" s="232" t="str">
        <x:v>a leak from above</x:v>
      </x:c>
      <x:c r="I242" s="232" t="str">
        <x:v>https://www.housing-ombudsman.org.uk/decisions/peabody-trust-202427051/</x:v>
      </x:c>
    </x:row>
    <x:row r="243" ht="34" customHeight="1">
      <x:c r="A243" s="134" t="str">
        <x:v>202216787</x:v>
      </x:c>
      <x:c r="B243" s="231" t="n">
        <x:v>45980</x:v>
      </x:c>
      <x:c r="C243" s="134" t="str">
        <x:v>202216787-F02</x:v>
      </x:c>
      <x:c r="D243" s="232" t="str">
        <x:v>Complaint handling</x:v>
      </x:c>
      <x:c r="E243" s="232" t="str">
        <x:v>Service failure</x:v>
      </x:c>
      <x:c r="F243" s="234" t="str">
        <x:v>Yes</x:v>
      </x:c>
      <x:c r="G243" s="234" t="str">
        <x:v>table 5, row 2</x:v>
      </x:c>
      <x:c r="H243" s="232" t="str">
        <x:v>complaint</x:v>
      </x:c>
      <x:c r="I243" s="232" t="str">
        <x:v>https://www.housing-ombudsman.org.uk/decisions/peabody-trust-202216787/</x:v>
      </x:c>
    </x:row>
    <x:row r="244" ht="34" customHeight="1">
      <x:c r="A244" s="134" t="str">
        <x:v>202216787</x:v>
      </x:c>
      <x:c r="B244" s="231" t="n">
        <x:v>45980</x:v>
      </x:c>
      <x:c r="C244" s="134" t="str">
        <x:v>202216787-F01</x:v>
      </x:c>
      <x:c r="D244" s="232" t="str">
        <x:v>ASB and noise</x:v>
      </x:c>
      <x:c r="E244" s="232" t="str">
        <x:v>Maladministration</x:v>
      </x:c>
      <x:c r="F244" s="234" t="str">
        <x:v>Yes</x:v>
      </x:c>
      <x:c r="G244" s="234" t="str">
        <x:v>table 4, row 2</x:v>
      </x:c>
      <x:c r="H244" s="232" t="str">
        <x:v>resident’s report of ASB</x:v>
      </x:c>
      <x:c r="I244" s="232" t="str">
        <x:v>https://www.housing-ombudsman.org.uk/decisions/peabody-trust-202216787/</x:v>
      </x:c>
    </x:row>
    <x:row r="245" ht="34" customHeight="1">
      <x:c r="A245" s="134" t="str">
        <x:v>202451888</x:v>
      </x:c>
      <x:c r="B245" s="231" t="n">
        <x:v>45978</x:v>
      </x:c>
      <x:c r="C245" s="134" t="str">
        <x:v>202451888-F02</x:v>
      </x:c>
      <x:c r="D245" s="232" t="str">
        <x:v>Complaint handling</x:v>
      </x:c>
      <x:c r="E245" s="232" t="str">
        <x:v>Maladministration</x:v>
      </x:c>
      <x:c r="F245" s="234" t="str">
        <x:v>Yes</x:v>
      </x:c>
      <x:c r="G245" s="234" t="str">
        <x:v>table 5, row 2</x:v>
      </x:c>
      <x:c r="H245" s="232" t="str">
        <x:v>handling of the complaint</x:v>
      </x:c>
      <x:c r="I245" s="232" t="str">
        <x:v>https://www.housing-ombudsman.org.uk/decisions/peabody-trust-202451888/</x:v>
      </x:c>
    </x:row>
    <x:row r="246" ht="34" customHeight="1">
      <x:c r="A246" s="134" t="str">
        <x:v>202451888</x:v>
      </x:c>
      <x:c r="B246" s="231" t="n">
        <x:v>45978</x:v>
      </x:c>
      <x:c r="C246" s="134" t="str">
        <x:v>202451888-F01</x:v>
      </x:c>
      <x:c r="D246" s="232" t="str">
        <x:v>Repairs and maintenance</x:v>
      </x:c>
      <x:c r="E246" s="232" t="str">
        <x:v>Maladministration</x:v>
      </x:c>
      <x:c r="F246" s="234" t="str">
        <x:v>Yes</x:v>
      </x:c>
      <x:c r="G246" s="234" t="str">
        <x:v>table 4, row 2</x:v>
      </x:c>
      <x:c r="H246" s="232" t="str">
        <x:v>repairs</x:v>
      </x:c>
      <x:c r="I246" s="232" t="str">
        <x:v>https://www.housing-ombudsman.org.uk/decisions/peabody-trust-202451888/</x:v>
      </x:c>
    </x:row>
    <x:row r="247" ht="34" customHeight="1">
      <x:c r="A247" s="134" t="str">
        <x:v>202441501</x:v>
      </x:c>
      <x:c r="B247" s="231" t="n">
        <x:v>45978</x:v>
      </x:c>
      <x:c r="C247" s="134" t="str">
        <x:v>202441501-F02</x:v>
      </x:c>
      <x:c r="D247" s="232" t="str">
        <x:v>Complaint handling</x:v>
      </x:c>
      <x:c r="E247" s="232" t="str">
        <x:v>Maladministration</x:v>
      </x:c>
      <x:c r="F247" s="234" t="str">
        <x:v>Yes</x:v>
      </x:c>
      <x:c r="G247" s="234" t="str">
        <x:v>table 5, row 2</x:v>
      </x:c>
      <x:c r="H247" s="232" t="str">
        <x:v>handling of the complaint</x:v>
      </x:c>
      <x:c r="I247" s="232" t="str">
        <x:v>https://www.housing-ombudsman.org.uk/decisions/peabody-trust-202441501/</x:v>
      </x:c>
    </x:row>
    <x:row r="248" ht="34" customHeight="1">
      <x:c r="A248" s="134" t="str">
        <x:v>202441501</x:v>
      </x:c>
      <x:c r="B248" s="231" t="n">
        <x:v>45978</x:v>
      </x:c>
      <x:c r="C248" s="134" t="str">
        <x:v>202441501-F01</x:v>
      </x:c>
      <x:c r="D248" s="232" t="str">
        <x:v>Damp and mould</x:v>
      </x:c>
      <x:c r="E248" s="232" t="str">
        <x:v>Maladministration</x:v>
      </x:c>
      <x:c r="F248" s="234" t="str">
        <x:v>Yes</x:v>
      </x:c>
      <x:c r="G248" s="234" t="str">
        <x:v>table 4, row 2</x:v>
      </x:c>
      <x:c r="H248" s="232" t="str">
        <x:v>reports of damp and mould</x:v>
      </x:c>
      <x:c r="I248" s="232" t="str">
        <x:v>https://www.housing-ombudsman.org.uk/decisions/peabody-trust-202441501/</x:v>
      </x:c>
    </x:row>
    <x:row r="249" ht="34" customHeight="1">
      <x:c r="A249" s="134" t="str">
        <x:v>202447447</x:v>
      </x:c>
      <x:c r="B249" s="231" t="n">
        <x:v>45973</x:v>
      </x:c>
      <x:c r="C249" s="134" t="str">
        <x:v>202447447-F02</x:v>
      </x:c>
      <x:c r="D249" s="232" t="str">
        <x:v>Complaint handling</x:v>
      </x:c>
      <x:c r="E249" s="232" t="str">
        <x:v>Service failure</x:v>
      </x:c>
      <x:c r="F249" s="234" t="str">
        <x:v>Yes</x:v>
      </x:c>
      <x:c r="G249" s="234" t="str">
        <x:v>table 5, row 2</x:v>
      </x:c>
      <x:c r="H249" s="232" t="str">
        <x:v>complaint handling</x:v>
      </x:c>
      <x:c r="I249" s="232" t="str">
        <x:v>https://www.housing-ombudsman.org.uk/decisions/peabody-trust-202447447/</x:v>
      </x:c>
    </x:row>
    <x:row r="250" ht="34" customHeight="1">
      <x:c r="A250" s="134" t="str">
        <x:v>202447447</x:v>
      </x:c>
      <x:c r="B250" s="231" t="n">
        <x:v>45973</x:v>
      </x:c>
      <x:c r="C250" s="134" t="str">
        <x:v>202447447-F01</x:v>
      </x:c>
      <x:c r="D250" s="232" t="str">
        <x:v>Heating and hot water; Repairs and maintenance</x:v>
      </x:c>
      <x:c r="E250" s="232" t="str">
        <x:v>Service failure</x:v>
      </x:c>
      <x:c r="F250" s="234" t="str">
        <x:v>Yes</x:v>
      </x:c>
      <x:c r="G250" s="234" t="str">
        <x:v>table 4, row 2</x:v>
      </x:c>
      <x:c r="H250" s="232" t="str">
        <x:v>resident’s reports of problems with the underflooring heating</x:v>
      </x:c>
      <x:c r="I250" s="232" t="str">
        <x:v>https://www.housing-ombudsman.org.uk/decisions/peabody-trust-202447447/</x:v>
      </x:c>
    </x:row>
    <x:row r="251" ht="34" customHeight="1">
      <x:c r="A251" s="134" t="str">
        <x:v>202315057</x:v>
      </x:c>
      <x:c r="B251" s="231" t="n">
        <x:v>45971</x:v>
      </x:c>
      <x:c r="C251" s="134" t="str">
        <x:v>202315057-F02</x:v>
      </x:c>
      <x:c r="D251" s="232" t="str">
        <x:v>Other or unclear</x:v>
      </x:c>
      <x:c r="E251" s="232" t="str">
        <x:v>Maladministration</x:v>
      </x:c>
      <x:c r="F251" s="234" t="str">
        <x:v>Yes</x:v>
      </x:c>
      <x:c r="G251" s="234" t="str">
        <x:v>table 6, row 2</x:v>
      </x:c>
      <x:c r="H251" s="232" t="str">
        <x:v>management of the complaint</x:v>
      </x:c>
      <x:c r="I251" s="232" t="str">
        <x:v>https://www.housing-ombudsman.org.uk/decisions/peabody-trust-202315057/</x:v>
      </x:c>
    </x:row>
    <x:row r="252" ht="34" customHeight="1">
      <x:c r="A252" s="134" t="str">
        <x:v>202315057</x:v>
      </x:c>
      <x:c r="B252" s="231" t="n">
        <x:v>45971</x:v>
      </x:c>
      <x:c r="C252" s="134" t="str">
        <x:v>202315057-F01</x:v>
      </x:c>
      <x:c r="D252" s="232" t="str">
        <x:v>Estate and communal services</x:v>
      </x:c>
      <x:c r="E252" s="232" t="str">
        <x:v>Service failure</x:v>
      </x:c>
      <x:c r="F252" s="234" t="str">
        <x:v>Yes</x:v>
      </x:c>
      <x:c r="G252" s="234" t="str">
        <x:v>table 5, row 2</x:v>
      </x:c>
      <x:c r="H252" s="232" t="str">
        <x:v>management of communal areas relating to building access and security</x:v>
      </x:c>
      <x:c r="I252" s="232" t="str">
        <x:v>https://www.housing-ombudsman.org.uk/decisions/peabody-trust-202315057/</x:v>
      </x:c>
    </x:row>
    <x:row r="253" ht="34" customHeight="1">
      <x:c r="A253" s="134" t="str">
        <x:v>202410474</x:v>
      </x:c>
      <x:c r="B253" s="231" t="n">
        <x:v>45967</x:v>
      </x:c>
      <x:c r="C253" s="134" t="str">
        <x:v>202410474-F02</x:v>
      </x:c>
      <x:c r="D253" s="232" t="str">
        <x:v>Complaint handling</x:v>
      </x:c>
      <x:c r="E253" s="232" t="str">
        <x:v>Reasonable redress</x:v>
      </x:c>
      <x:c r="F253" s="234" t="str">
        <x:v>No</x:v>
      </x:c>
      <x:c r="G253" s="234" t="str">
        <x:v>table 6, row 2</x:v>
      </x:c>
      <x:c r="H253" s="232" t="str">
        <x:v>handling of the complaint</x:v>
      </x:c>
      <x:c r="I253" s="232" t="str">
        <x:v>https://www.housing-ombudsman.org.uk/decisions/peabody-trust-202410474/</x:v>
      </x:c>
    </x:row>
    <x:row r="254" ht="34" customHeight="1">
      <x:c r="A254" s="134" t="str">
        <x:v>202410474</x:v>
      </x:c>
      <x:c r="B254" s="231" t="n">
        <x:v>45967</x:v>
      </x:c>
      <x:c r="C254" s="134" t="str">
        <x:v>202410474-F01</x:v>
      </x:c>
      <x:c r="D254" s="232" t="str">
        <x:v>Leaks and water ingress; Transfers and allocations</x:v>
      </x:c>
      <x:c r="E254" s="232" t="str">
        <x:v>Maladministration</x:v>
      </x:c>
      <x:c r="F254" s="234" t="str">
        <x:v>Yes</x:v>
      </x:c>
      <x:c r="G254" s="234" t="str">
        <x:v>table 5, row 2</x:v>
      </x:c>
      <x:c r="H254" s="232" t="str">
        <x:v>resident’s request for rehousing following a leak</x:v>
      </x:c>
      <x:c r="I254" s="232" t="str">
        <x:v>https://www.housing-ombudsman.org.uk/decisions/peabody-trust-202410474/</x:v>
      </x:c>
    </x:row>
    <x:row r="255" ht="34" customHeight="1">
      <x:c r="A255" s="134" t="str">
        <x:v>202429291</x:v>
      </x:c>
      <x:c r="B255" s="231" t="n">
        <x:v>45961</x:v>
      </x:c>
      <x:c r="C255" s="134" t="str">
        <x:v>202429291-F02</x:v>
      </x:c>
      <x:c r="D255" s="232" t="str">
        <x:v>Complaint handling</x:v>
      </x:c>
      <x:c r="E255" s="232" t="str">
        <x:v>Maladministration</x:v>
      </x:c>
      <x:c r="F255" s="234" t="str">
        <x:v>Yes</x:v>
      </x:c>
      <x:c r="G255" s="234" t="str">
        <x:v>table 5, row 2</x:v>
      </x:c>
      <x:c r="H255" s="232" t="str">
        <x:v>Complaint handling</x:v>
      </x:c>
      <x:c r="I255" s="232" t="str">
        <x:v>https://www.housing-ombudsman.org.uk/decisions/peabody-trust-202429291/</x:v>
      </x:c>
    </x:row>
    <x:row r="256" ht="34" customHeight="1">
      <x:c r="A256" s="134" t="str">
        <x:v>202429291</x:v>
      </x:c>
      <x:c r="B256" s="231" t="n">
        <x:v>45961</x:v>
      </x:c>
      <x:c r="C256" s="134" t="str">
        <x:v>202429291-F01</x:v>
      </x:c>
      <x:c r="D256" s="232" t="str">
        <x:v>Damp and mould; Repairs and maintenance</x:v>
      </x:c>
      <x:c r="E256" s="232" t="str">
        <x:v>Maladministration</x:v>
      </x:c>
      <x:c r="F256" s="234" t="str">
        <x:v>Yes</x:v>
      </x:c>
      <x:c r="G256" s="234" t="str">
        <x:v>table 4, row 2</x:v>
      </x:c>
      <x:c r="H256" s="232" t="str">
        <x:v>Damp and mould, and associated requests for replacement windows</x:v>
      </x:c>
      <x:c r="I256" s="232" t="str">
        <x:v>https://www.housing-ombudsman.org.uk/decisions/peabody-trust-202429291/</x:v>
      </x:c>
    </x:row>
    <x:row r="257" ht="34" customHeight="1">
      <x:c r="A257" s="134" t="str">
        <x:v>202421763</x:v>
      </x:c>
      <x:c r="B257" s="231" t="n">
        <x:v>45961</x:v>
      </x:c>
      <x:c r="C257" s="134" t="str">
        <x:v>202421763-F02</x:v>
      </x:c>
      <x:c r="D257" s="232" t="str">
        <x:v>Complaint handling</x:v>
      </x:c>
      <x:c r="E257" s="232" t="str">
        <x:v>Service failure</x:v>
      </x:c>
      <x:c r="F257" s="234" t="str">
        <x:v>Yes</x:v>
      </x:c>
      <x:c r="G257" s="234" t="str">
        <x:v>table 6, row 2</x:v>
      </x:c>
      <x:c r="H257" s="232" t="str">
        <x:v>handling of the complaint</x:v>
      </x:c>
      <x:c r="I257" s="232" t="str">
        <x:v>https://www.housing-ombudsman.org.uk/decisions/peabody-trust-202421763/</x:v>
      </x:c>
    </x:row>
    <x:row r="258" ht="34" customHeight="1">
      <x:c r="A258" s="134" t="str">
        <x:v>202421763</x:v>
      </x:c>
      <x:c r="B258" s="231" t="n">
        <x:v>45961</x:v>
      </x:c>
      <x:c r="C258" s="134" t="str">
        <x:v>202421763-F01</x:v>
      </x:c>
      <x:c r="D258" s="232" t="str">
        <x:v>Gas, water and utilities</x:v>
      </x:c>
      <x:c r="E258" s="232" t="str">
        <x:v>Service failure</x:v>
      </x:c>
      <x:c r="F258" s="234" t="str">
        <x:v>Yes</x:v>
      </x:c>
      <x:c r="G258" s="234" t="str">
        <x:v>table 5, row 2</x:v>
      </x:c>
      <x:c r="H258" s="232" t="str">
        <x:v>Loss of water supply</x:v>
      </x:c>
      <x:c r="I258" s="232" t="str">
        <x:v>https://www.housing-ombudsman.org.uk/decisions/peabody-trust-202421763/</x:v>
      </x:c>
    </x:row>
    <x:row r="259" ht="34" customHeight="1">
      <x:c r="A259" s="134" t="str">
        <x:v>202336108</x:v>
      </x:c>
      <x:c r="B259" s="231" t="n">
        <x:v>45961</x:v>
      </x:c>
      <x:c r="C259" s="134" t="str">
        <x:v>202336108-F02</x:v>
      </x:c>
      <x:c r="D259" s="232" t="str">
        <x:v>Complaint handling</x:v>
      </x:c>
      <x:c r="E259" s="232" t="str">
        <x:v>Service failure</x:v>
      </x:c>
      <x:c r="F259" s="234" t="str">
        <x:v>Yes</x:v>
      </x:c>
      <x:c r="G259" s="234" t="str">
        <x:v>table 6, row 2</x:v>
      </x:c>
      <x:c r="H259" s="232" t="str">
        <x:v>handling of the complaint</x:v>
      </x:c>
      <x:c r="I259" s="232" t="str">
        <x:v>https://www.housing-ombudsman.org.uk/decisions/peabody-trust-202336108/</x:v>
      </x:c>
    </x:row>
    <x:row r="260" ht="34" customHeight="1">
      <x:c r="A260" s="134" t="str">
        <x:v>202336108</x:v>
      </x:c>
      <x:c r="B260" s="231" t="n">
        <x:v>45961</x:v>
      </x:c>
      <x:c r="C260" s="134" t="str">
        <x:v>202336108-F01</x:v>
      </x:c>
      <x:c r="D260" s="232" t="str">
        <x:v>Damp and mould; Leaks and water ingress; Repairs and maintenance</x:v>
      </x:c>
      <x:c r="E260" s="232" t="str">
        <x:v>Maladministration</x:v>
      </x:c>
      <x:c r="F260" s="234" t="str">
        <x:v>Yes</x:v>
      </x:c>
      <x:c r="G260" s="234" t="str">
        <x:v>table 5, row 2</x:v>
      </x:c>
      <x:c r="H260" s="232" t="str">
        <x:v>Penetrating damp including reports of leaks from the roof, box…</x:v>
      </x:c>
      <x:c r="I260" s="232" t="str">
        <x:v>https://www.housing-ombudsman.org.uk/decisions/peabody-trust-202336108/</x:v>
      </x:c>
    </x:row>
    <x:row r="261" ht="34" customHeight="1">
      <x:c r="A261" s="134" t="str">
        <x:v>202319517</x:v>
      </x:c>
      <x:c r="B261" s="231" t="n">
        <x:v>45961</x:v>
      </x:c>
      <x:c r="C261" s="134" t="str">
        <x:v>202319517-F02</x:v>
      </x:c>
      <x:c r="D261" s="232" t="str">
        <x:v>Complaint handling</x:v>
      </x:c>
      <x:c r="E261" s="232" t="str">
        <x:v>Maladministration</x:v>
      </x:c>
      <x:c r="F261" s="234" t="str">
        <x:v>Yes</x:v>
      </x:c>
      <x:c r="G261" s="234" t="str">
        <x:v>table 5, row 2</x:v>
      </x:c>
      <x:c r="H261" s="232" t="str">
        <x:v>handling of the complaint</x:v>
      </x:c>
      <x:c r="I261" s="232" t="str">
        <x:v>https://www.housing-ombudsman.org.uk/decisions/peabody-trust-202319517/</x:v>
      </x:c>
    </x:row>
    <x:row r="262" ht="34" customHeight="1">
      <x:c r="A262" s="134" t="str">
        <x:v>202319517</x:v>
      </x:c>
      <x:c r="B262" s="231" t="n">
        <x:v>45961</x:v>
      </x:c>
      <x:c r="C262" s="134" t="str">
        <x:v>202319517-F01</x:v>
      </x:c>
      <x:c r="D262" s="232" t="str">
        <x:v>Repairs and maintenance; Estate and communal services</x:v>
      </x:c>
      <x:c r="E262" s="232" t="str">
        <x:v>Reasonable redress</x:v>
      </x:c>
      <x:c r="F262" s="234" t="str">
        <x:v>No</x:v>
      </x:c>
      <x:c r="G262" s="234" t="str">
        <x:v>table 4, row 2</x:v>
      </x:c>
      <x:c r="H262" s="232" t="str">
        <x:v>maintenance and security of the building and car park</x:v>
      </x:c>
      <x:c r="I262" s="232" t="str">
        <x:v>https://www.housing-ombudsman.org.uk/decisions/peabody-trust-202319517/</x:v>
      </x:c>
    </x:row>
    <x:row r="263" ht="34" customHeight="1">
      <x:c r="A263" s="134" t="str">
        <x:v>202315937</x:v>
      </x:c>
      <x:c r="B263" s="231" t="n">
        <x:v>45961</x:v>
      </x:c>
      <x:c r="C263" s="134" t="str">
        <x:v>202315937-F02</x:v>
      </x:c>
      <x:c r="D263" s="232" t="str">
        <x:v>Complaint handling</x:v>
      </x:c>
      <x:c r="E263" s="232" t="str">
        <x:v>Reasonable redress</x:v>
      </x:c>
      <x:c r="F263" s="234" t="str">
        <x:v>No</x:v>
      </x:c>
      <x:c r="G263" s="234" t="str">
        <x:v>table 6, row 2</x:v>
      </x:c>
      <x:c r="H263" s="232" t="str">
        <x:v>resident’s complaint</x:v>
      </x:c>
      <x:c r="I263" s="232" t="str">
        <x:v>https://www.housing-ombudsman.org.uk/decisions/peabody-trust-202315937/</x:v>
      </x:c>
    </x:row>
    <x:row r="264" ht="34" customHeight="1">
      <x:c r="A264" s="134" t="str">
        <x:v>202315937</x:v>
      </x:c>
      <x:c r="B264" s="231" t="n">
        <x:v>45961</x:v>
      </x:c>
      <x:c r="C264" s="134" t="str">
        <x:v>202315937-F01</x:v>
      </x:c>
      <x:c r="D264" s="232" t="str">
        <x:v>ASB and noise</x:v>
      </x:c>
      <x:c r="E264" s="232" t="str">
        <x:v>Maladministration</x:v>
      </x:c>
      <x:c r="F264" s="234" t="str">
        <x:v>Yes</x:v>
      </x:c>
      <x:c r="G264" s="234" t="str">
        <x:v>table 5, row 2</x:v>
      </x:c>
      <x:c r="H264" s="232" t="str">
        <x:v>resident’s reports of ASB</x:v>
      </x:c>
      <x:c r="I264" s="232" t="str">
        <x:v>https://www.housing-ombudsman.org.uk/decisions/peabody-trust-202315937/</x:v>
      </x:c>
    </x:row>
    <x:row r="265" ht="34" customHeight="1">
      <x:c r="A265" s="134" t="str">
        <x:v>202302435</x:v>
      </x:c>
      <x:c r="B265" s="231" t="n">
        <x:v>45961</x:v>
      </x:c>
      <x:c r="C265" s="134" t="str">
        <x:v>202302435-F02</x:v>
      </x:c>
      <x:c r="D265" s="232" t="str">
        <x:v>Complaint handling</x:v>
      </x:c>
      <x:c r="E265" s="232" t="str">
        <x:v>Reasonable redress</x:v>
      </x:c>
      <x:c r="F265" s="234" t="str">
        <x:v>No</x:v>
      </x:c>
      <x:c r="G265" s="234" t="str">
        <x:v>table 6, row 2</x:v>
      </x:c>
      <x:c r="H265" s="232" t="str">
        <x:v>handling of the complaint</x:v>
      </x:c>
      <x:c r="I265" s="232" t="str">
        <x:v>https://www.housing-ombudsman.org.uk/decisions/peabody-trust-202302435/</x:v>
      </x:c>
    </x:row>
    <x:row r="266" ht="34" customHeight="1">
      <x:c r="A266" s="134" t="str">
        <x:v>202302435</x:v>
      </x:c>
      <x:c r="B266" s="231" t="n">
        <x:v>45961</x:v>
      </x:c>
      <x:c r="C266" s="134" t="str">
        <x:v>202302435-F01</x:v>
      </x:c>
      <x:c r="D266" s="232" t="str">
        <x:v>ASB and noise; Estate and communal services; Staff conduct and communication</x:v>
      </x:c>
      <x:c r="E266" s="232" t="str">
        <x:v>Maladministration</x:v>
      </x:c>
      <x:c r="F266" s="234" t="str">
        <x:v>Yes</x:v>
      </x:c>
      <x:c r="G266" s="234" t="str">
        <x:v>table 5, row 2</x:v>
      </x:c>
      <x:c r="H266" s="232" t="str">
        <x:v>reports of anti-social behaviour, including a request that the landlord…</x:v>
      </x:c>
      <x:c r="I266" s="232" t="str">
        <x:v>https://www.housing-ombudsman.org.uk/decisions/peabody-trust-202302435/</x:v>
      </x:c>
    </x:row>
    <x:row r="267" ht="34" customHeight="1">
      <x:c r="A267" s="134" t="str">
        <x:v>202427718</x:v>
      </x:c>
      <x:c r="B267" s="231" t="n">
        <x:v>45960</x:v>
      </x:c>
      <x:c r="C267" s="134" t="str">
        <x:v>202427718-F02</x:v>
      </x:c>
      <x:c r="D267" s="232" t="str">
        <x:v>Complaint handling</x:v>
      </x:c>
      <x:c r="E267" s="232" t="str">
        <x:v>Reasonable redress</x:v>
      </x:c>
      <x:c r="F267" s="234" t="str">
        <x:v>No</x:v>
      </x:c>
      <x:c r="G267" s="234" t="str">
        <x:v>table 5, row 2</x:v>
      </x:c>
      <x:c r="H267" s="232" t="str">
        <x:v>handling of the complaint</x:v>
      </x:c>
      <x:c r="I267" s="232" t="str">
        <x:v>https://www.housing-ombudsman.org.uk/decisions/peabody-trust-202427718/</x:v>
      </x:c>
    </x:row>
    <x:row r="268" ht="34" customHeight="1">
      <x:c r="A268" s="134" t="str">
        <x:v>202427718</x:v>
      </x:c>
      <x:c r="B268" s="231" t="n">
        <x:v>45960</x:v>
      </x:c>
      <x:c r="C268" s="134" t="str">
        <x:v>202427718-F01</x:v>
      </x:c>
      <x:c r="D268" s="232" t="str">
        <x:v>Rent and arrears</x:v>
      </x:c>
      <x:c r="E268" s="232" t="str">
        <x:v>Reasonable redress</x:v>
      </x:c>
      <x:c r="F268" s="234" t="str">
        <x:v>No</x:v>
      </x:c>
      <x:c r="G268" s="234" t="str">
        <x:v>table 4, row 2</x:v>
      </x:c>
      <x:c r="H268" s="232" t="str">
        <x:v>How the landlord manged the resident’s arrears</x:v>
      </x:c>
      <x:c r="I268" s="232" t="str">
        <x:v>https://www.housing-ombudsman.org.uk/decisions/peabody-trust-202427718/</x:v>
      </x:c>
    </x:row>
    <x:row r="269" ht="34" customHeight="1">
      <x:c r="A269" s="134" t="str">
        <x:v>202339268</x:v>
      </x:c>
      <x:c r="B269" s="231" t="n">
        <x:v>45960</x:v>
      </x:c>
      <x:c r="C269" s="134" t="str">
        <x:v>202339268-F02</x:v>
      </x:c>
      <x:c r="D269" s="232" t="str">
        <x:v>Complaint handling</x:v>
      </x:c>
      <x:c r="E269" s="232" t="str">
        <x:v>Reasonable redress</x:v>
      </x:c>
      <x:c r="F269" s="234" t="str">
        <x:v>No</x:v>
      </x:c>
      <x:c r="G269" s="234" t="str">
        <x:v>table 6, row 2</x:v>
      </x:c>
      <x:c r="H269" s="232" t="str">
        <x:v>handling of the complaint</x:v>
      </x:c>
      <x:c r="I269" s="232" t="str">
        <x:v>https://www.housing-ombudsman.org.uk/decisions/peabody-trust-202339268/</x:v>
      </x:c>
    </x:row>
    <x:row r="270" ht="34" customHeight="1">
      <x:c r="A270" s="134" t="str">
        <x:v>202339268</x:v>
      </x:c>
      <x:c r="B270" s="231" t="n">
        <x:v>45960</x:v>
      </x:c>
      <x:c r="C270" s="134" t="str">
        <x:v>202339268-F01</x:v>
      </x:c>
      <x:c r="D270" s="232" t="str">
        <x:v>Damp and mould; Leaks and water ingress; Repairs and maintenance</x:v>
      </x:c>
      <x:c r="E270" s="232" t="str">
        <x:v>Maladministration</x:v>
      </x:c>
      <x:c r="F270" s="234" t="str">
        <x:v>Yes</x:v>
      </x:c>
      <x:c r="G270" s="234" t="str">
        <x:v>table 5, row 2</x:v>
      </x:c>
      <x:c r="H270" s="232" t="str">
        <x:v>A damaged roof, roof leaks and associated damp and mould</x:v>
      </x:c>
      <x:c r="I270" s="232" t="str">
        <x:v>https://www.housing-ombudsman.org.uk/decisions/peabody-trust-202339268/</x:v>
      </x:c>
    </x:row>
    <x:row r="271" ht="34" customHeight="1">
      <x:c r="A271" s="134" t="str">
        <x:v>202453272</x:v>
      </x:c>
      <x:c r="B271" s="231" t="n">
        <x:v>45959</x:v>
      </x:c>
      <x:c r="C271" s="134" t="str">
        <x:v>202453272-F02</x:v>
      </x:c>
      <x:c r="D271" s="232" t="str">
        <x:v>Complaint handling</x:v>
      </x:c>
      <x:c r="E271" s="232" t="str">
        <x:v>Reasonable redress</x:v>
      </x:c>
      <x:c r="F271" s="234" t="str">
        <x:v>No</x:v>
      </x:c>
      <x:c r="G271" s="234" t="str">
        <x:v>table 5, row 2</x:v>
      </x:c>
      <x:c r="H271" s="232" t="str">
        <x:v>handling of the complaint</x:v>
      </x:c>
      <x:c r="I271" s="232" t="str">
        <x:v>https://www.housing-ombudsman.org.uk/decisions/peabody-trust-202453272/</x:v>
      </x:c>
    </x:row>
    <x:row r="272" ht="34" customHeight="1">
      <x:c r="A272" s="134" t="str">
        <x:v>202453272</x:v>
      </x:c>
      <x:c r="B272" s="231" t="n">
        <x:v>45959</x:v>
      </x:c>
      <x:c r="C272" s="134" t="str">
        <x:v>202453272-F01</x:v>
      </x:c>
      <x:c r="D272" s="232" t="str">
        <x:v>Repairs and maintenance</x:v>
      </x:c>
      <x:c r="E272" s="232" t="str">
        <x:v>Reasonable redress</x:v>
      </x:c>
      <x:c r="F272" s="234" t="str">
        <x:v>No</x:v>
      </x:c>
      <x:c r="G272" s="234" t="str">
        <x:v>table 4, row 2</x:v>
      </x:c>
      <x:c r="H272" s="232" t="str">
        <x:v>repairs at the resident’s property</x:v>
      </x:c>
      <x:c r="I272" s="232" t="str">
        <x:v>https://www.housing-ombudsman.org.uk/decisions/peabody-trust-202453272/</x:v>
      </x:c>
    </x:row>
    <x:row r="273" ht="34" customHeight="1">
      <x:c r="A273" s="134" t="str">
        <x:v>202427526</x:v>
      </x:c>
      <x:c r="B273" s="231" t="n">
        <x:v>45959</x:v>
      </x:c>
      <x:c r="C273" s="134" t="str">
        <x:v>202427526-F02</x:v>
      </x:c>
      <x:c r="D273" s="232" t="str">
        <x:v>Complaint handling</x:v>
      </x:c>
      <x:c r="E273" s="232" t="str">
        <x:v>Reasonable redress</x:v>
      </x:c>
      <x:c r="F273" s="234" t="str">
        <x:v>No</x:v>
      </x:c>
      <x:c r="G273" s="234" t="str">
        <x:v>table 6, row 2</x:v>
      </x:c>
      <x:c r="H273" s="232" t="str">
        <x:v>handling of the complaint</x:v>
      </x:c>
      <x:c r="I273" s="232" t="str">
        <x:v>https://www.housing-ombudsman.org.uk/decisions/peabody-trust-202427526/</x:v>
      </x:c>
    </x:row>
    <x:row r="274" ht="34" customHeight="1">
      <x:c r="A274" s="134" t="str">
        <x:v>202427526</x:v>
      </x:c>
      <x:c r="B274" s="231" t="n">
        <x:v>45959</x:v>
      </x:c>
      <x:c r="C274" s="134" t="str">
        <x:v>202427526-F01</x:v>
      </x:c>
      <x:c r="D274" s="232" t="str">
        <x:v>Repairs and maintenance</x:v>
      </x:c>
      <x:c r="E274" s="232" t="str">
        <x:v>Maladministration</x:v>
      </x:c>
      <x:c r="F274" s="234" t="str">
        <x:v>Yes</x:v>
      </x:c>
      <x:c r="G274" s="234" t="str">
        <x:v>table 5, row 2</x:v>
      </x:c>
      <x:c r="H274" s="232" t="str">
        <x:v>resident’s reports of external repairs</x:v>
      </x:c>
      <x:c r="I274" s="232" t="str">
        <x:v>https://www.housing-ombudsman.org.uk/decisions/peabody-trust-202427526/</x:v>
      </x:c>
    </x:row>
    <x:row r="275" ht="34" customHeight="1">
      <x:c r="A275" s="134" t="str">
        <x:v>202502124</x:v>
      </x:c>
      <x:c r="B275" s="231" t="n">
        <x:v>45958</x:v>
      </x:c>
      <x:c r="C275" s="134" t="str">
        <x:v>202502124-F03</x:v>
      </x:c>
      <x:c r="D275" s="232" t="str">
        <x:v>Complaint handling</x:v>
      </x:c>
      <x:c r="E275" s="232" t="str">
        <x:v>Service failure</x:v>
      </x:c>
      <x:c r="F275" s="234" t="str">
        <x:v>Yes</x:v>
      </x:c>
      <x:c r="G275" s="234" t="str">
        <x:v>table 6, row 2</x:v>
      </x:c>
      <x:c r="H275" s="232" t="str">
        <x:v>handling of the complaint</x:v>
      </x:c>
      <x:c r="I275" s="232" t="str">
        <x:v>https://www.housing-ombudsman.org.uk/decisions/peabody-trust-202502124/</x:v>
      </x:c>
    </x:row>
    <x:row r="276" ht="34" customHeight="1">
      <x:c r="A276" s="134" t="str">
        <x:v>202502124</x:v>
      </x:c>
      <x:c r="B276" s="231" t="n">
        <x:v>45958</x:v>
      </x:c>
      <x:c r="C276" s="134" t="str">
        <x:v>202502124-F02</x:v>
      </x:c>
      <x:c r="D276" s="232" t="str">
        <x:v>Compensation and insurance</x:v>
      </x:c>
      <x:c r="E276" s="232" t="str">
        <x:v>No maladministration</x:v>
      </x:c>
      <x:c r="F276" s="234" t="str">
        <x:v>No</x:v>
      </x:c>
      <x:c r="G276" s="234" t="str">
        <x:v>table 5, row 2</x:v>
      </x:c>
      <x:c r="H276" s="232" t="str">
        <x:v>resident’s request for compensation for damage…</x:v>
      </x:c>
      <x:c r="I276" s="232" t="str">
        <x:v>https://www.housing-ombudsman.org.uk/decisions/peabody-trust-202502124/</x:v>
      </x:c>
    </x:row>
    <x:row r="277" ht="34" customHeight="1">
      <x:c r="A277" s="134" t="str">
        <x:v>202502124</x:v>
      </x:c>
      <x:c r="B277" s="231" t="n">
        <x:v>45958</x:v>
      </x:c>
      <x:c r="C277" s="134" t="str">
        <x:v>202502124-F01</x:v>
      </x:c>
      <x:c r="D277" s="232" t="str">
        <x:v>Repairs and maintenance; Temporary moves; Estate and communal services</x:v>
      </x:c>
      <x:c r="E277" s="232" t="str">
        <x:v>Maladministration</x:v>
      </x:c>
      <x:c r="F277" s="234" t="str">
        <x:v>Yes</x:v>
      </x:c>
      <x:c r="G277" s="234" t="str">
        <x:v>table 4, row 2</x:v>
      </x:c>
      <x:c r="H277" s="232" t="str">
        <x:v>Reports of plumbing and drainage issues…</x:v>
      </x:c>
      <x:c r="I277" s="232" t="str">
        <x:v>https://www.housing-ombudsman.org.uk/decisions/peabody-trust-202502124/</x:v>
      </x:c>
    </x:row>
    <x:row r="278" ht="34" customHeight="1">
      <x:c r="A278" s="134" t="str">
        <x:v>202419862</x:v>
      </x:c>
      <x:c r="B278" s="231" t="n">
        <x:v>45957</x:v>
      </x:c>
      <x:c r="C278" s="134" t="str">
        <x:v>202419862-F02</x:v>
      </x:c>
      <x:c r="D278" s="232" t="str">
        <x:v>Complaint handling</x:v>
      </x:c>
      <x:c r="E278" s="232" t="str">
        <x:v>Reasonable redress</x:v>
      </x:c>
      <x:c r="F278" s="234" t="str">
        <x:v>No</x:v>
      </x:c>
      <x:c r="G278" s="234" t="str">
        <x:v>table 6, row 2</x:v>
      </x:c>
      <x:c r="H278" s="232" t="str">
        <x:v>handling of the complaint</x:v>
      </x:c>
      <x:c r="I278" s="232" t="str">
        <x:v>https://www.housing-ombudsman.org.uk/decisions/peabody-trust-202419862/</x:v>
      </x:c>
    </x:row>
    <x:row r="279" ht="34" customHeight="1">
      <x:c r="A279" s="134" t="str">
        <x:v>202419862</x:v>
      </x:c>
      <x:c r="B279" s="231" t="n">
        <x:v>45957</x:v>
      </x:c>
      <x:c r="C279" s="134" t="str">
        <x:v>202419862-F01</x:v>
      </x:c>
      <x:c r="D279" s="232" t="str">
        <x:v>Damp and mould; Repairs and maintenance</x:v>
      </x:c>
      <x:c r="E279" s="232" t="str">
        <x:v>Maladministration</x:v>
      </x:c>
      <x:c r="F279" s="234" t="str">
        <x:v>Yes</x:v>
      </x:c>
      <x:c r="G279" s="234" t="str">
        <x:v>table 5, row 2</x:v>
      </x:c>
      <x:c r="H279" s="232" t="str">
        <x:v>repairs linked to damp and mould reports</x:v>
      </x:c>
      <x:c r="I279" s="232" t="str">
        <x:v>https://www.housing-ombudsman.org.uk/decisions/peabody-trust-202419862/</x:v>
      </x:c>
    </x:row>
    <x:row r="280" ht="34" customHeight="1">
      <x:c r="A280" s="134" t="str">
        <x:v>202344099</x:v>
      </x:c>
      <x:c r="B280" s="231" t="n">
        <x:v>45954</x:v>
      </x:c>
      <x:c r="C280" s="134" t="str">
        <x:v>202344099-F04</x:v>
      </x:c>
      <x:c r="D280" s="232" t="str">
        <x:v>Complaint handling</x:v>
      </x:c>
      <x:c r="E280" s="232" t="str">
        <x:v>Reasonable redress</x:v>
      </x:c>
      <x:c r="F280" s="234" t="str">
        <x:v>No</x:v>
      </x:c>
      <x:c r="G280" s="234" t="str">
        <x:v>table 7, row 2</x:v>
      </x:c>
      <x:c r="H280" s="232" t="str">
        <x:v>handling of the complaint</x:v>
      </x:c>
      <x:c r="I280" s="232" t="str">
        <x:v>https://www.housing-ombudsman.org.uk/decisions/peabody-trust-202344099/</x:v>
      </x:c>
    </x:row>
    <x:row r="281" ht="34" customHeight="1">
      <x:c r="A281" s="134" t="str">
        <x:v>202344099</x:v>
      </x:c>
      <x:c r="B281" s="231" t="n">
        <x:v>45954</x:v>
      </x:c>
      <x:c r="C281" s="134" t="str">
        <x:v>202344099-F03</x:v>
      </x:c>
      <x:c r="D281" s="232" t="str">
        <x:v>Temporary moves</x:v>
      </x:c>
      <x:c r="E281" s="232" t="str">
        <x:v>No maladministration</x:v>
      </x:c>
      <x:c r="F281" s="234" t="str">
        <x:v>No</x:v>
      </x:c>
      <x:c r="G281" s="234" t="str">
        <x:v>table 6, row 2</x:v>
      </x:c>
      <x:c r="H281" s="232" t="str">
        <x:v>resident’s decant</x:v>
      </x:c>
      <x:c r="I281" s="232" t="str">
        <x:v>https://www.housing-ombudsman.org.uk/decisions/peabody-trust-202344099/</x:v>
      </x:c>
    </x:row>
    <x:row r="282" ht="34" customHeight="1">
      <x:c r="A282" s="134" t="str">
        <x:v>202344099</x:v>
      </x:c>
      <x:c r="B282" s="231" t="n">
        <x:v>45954</x:v>
      </x:c>
      <x:c r="C282" s="134" t="str">
        <x:v>202344099-F02</x:v>
      </x:c>
      <x:c r="D282" s="232" t="str">
        <x:v>Other or unclear</x:v>
      </x:c>
      <x:c r="E282" s="232" t="str">
        <x:v>No maladministration</x:v>
      </x:c>
      <x:c r="F282" s="234" t="str">
        <x:v>No</x:v>
      </x:c>
      <x:c r="G282" s="234" t="str">
        <x:v>table 5, row 2</x:v>
      </x:c>
      <x:c r="H282" s="232" t="str">
        <x:v>resident’s reports of damaged belongings</x:v>
      </x:c>
      <x:c r="I282" s="232" t="str">
        <x:v>https://www.housing-ombudsman.org.uk/decisions/peabody-trust-202344099/</x:v>
      </x:c>
    </x:row>
    <x:row r="283" ht="34" customHeight="1">
      <x:c r="A283" s="134" t="str">
        <x:v>202344099</x:v>
      </x:c>
      <x:c r="B283" s="231" t="n">
        <x:v>45954</x:v>
      </x:c>
      <x:c r="C283" s="134" t="str">
        <x:v>202344099-F01</x:v>
      </x:c>
      <x:c r="D283" s="232" t="str">
        <x:v>Leaks and water ingress; Repairs and maintenance</x:v>
      </x:c>
      <x:c r="E283" s="232" t="str">
        <x:v>Reasonable redress</x:v>
      </x:c>
      <x:c r="F283" s="234" t="str">
        <x:v>No</x:v>
      </x:c>
      <x:c r="G283" s="234" t="str">
        <x:v>table 4, row 2</x:v>
      </x:c>
      <x:c r="H283" s="232" t="str">
        <x:v>resident’s reports of repairs following…</x:v>
      </x:c>
      <x:c r="I283" s="232" t="str">
        <x:v>https://www.housing-ombudsman.org.uk/decisions/peabody-trust-202344099/</x:v>
      </x:c>
    </x:row>
    <x:row r="284" ht="34" customHeight="1">
      <x:c r="A284" s="134" t="str">
        <x:v>202421302</x:v>
      </x:c>
      <x:c r="B284" s="231" t="n">
        <x:v>45952</x:v>
      </x:c>
      <x:c r="C284" s="134" t="str">
        <x:v>202421302-F02</x:v>
      </x:c>
      <x:c r="D284" s="232" t="str">
        <x:v>Complaint handling</x:v>
      </x:c>
      <x:c r="E284" s="232" t="str">
        <x:v>Severe maladministration</x:v>
      </x:c>
      <x:c r="F284" s="234" t="str">
        <x:v>Yes</x:v>
      </x:c>
      <x:c r="G284" s="234" t="str">
        <x:v>69.b</x:v>
      </x:c>
      <x:c r="H284" s="232" t="str">
        <x:v>complaint handling</x:v>
      </x:c>
      <x:c r="I284" s="232" t="str">
        <x:v>https://www.housing-ombudsman.org.uk/decisions/peabody-trust-202421302/</x:v>
      </x:c>
    </x:row>
    <x:row r="285" ht="34" customHeight="1">
      <x:c r="A285" s="134" t="str">
        <x:v>202421302</x:v>
      </x:c>
      <x:c r="B285" s="231" t="n">
        <x:v>45952</x:v>
      </x:c>
      <x:c r="C285" s="134" t="str">
        <x:v>202421302-F01</x:v>
      </x:c>
      <x:c r="D285" s="232" t="str">
        <x:v>Damp and mould; Repairs and maintenance</x:v>
      </x:c>
      <x:c r="E285" s="232" t="str">
        <x:v>Severe maladministration</x:v>
      </x:c>
      <x:c r="F285" s="234" t="str">
        <x:v>Yes</x:v>
      </x:c>
      <x:c r="G285" s="234" t="str">
        <x:v>69.a</x:v>
      </x:c>
      <x:c r="H285" s="232" t="str">
        <x:v>repairs at the resident’s property, including related damp and mould</x:v>
      </x:c>
      <x:c r="I285" s="232" t="str">
        <x:v>https://www.housing-ombudsman.org.uk/decisions/peabody-trust-202421302/</x:v>
      </x:c>
    </x:row>
    <x:row r="286" ht="34" customHeight="1">
      <x:c r="A286" s="134" t="str">
        <x:v>202445643</x:v>
      </x:c>
      <x:c r="B286" s="231" t="n">
        <x:v>45947</x:v>
      </x:c>
      <x:c r="C286" s="134" t="str">
        <x:v>202445643-F02</x:v>
      </x:c>
      <x:c r="D286" s="232" t="str">
        <x:v>Complaint handling</x:v>
      </x:c>
      <x:c r="E286" s="232" t="str">
        <x:v>Service failure</x:v>
      </x:c>
      <x:c r="F286" s="234" t="str">
        <x:v>Yes</x:v>
      </x:c>
      <x:c r="G286" s="234" t="str">
        <x:v>table 6, row 2</x:v>
      </x:c>
      <x:c r="H286" s="232" t="str">
        <x:v>complaint</x:v>
      </x:c>
      <x:c r="I286" s="232" t="str">
        <x:v>https://www.housing-ombudsman.org.uk/decisions/peabody-trust-202445643/</x:v>
      </x:c>
    </x:row>
    <x:row r="287" ht="34" customHeight="1">
      <x:c r="A287" s="134" t="str">
        <x:v>202445643</x:v>
      </x:c>
      <x:c r="B287" s="231" t="n">
        <x:v>45947</x:v>
      </x:c>
      <x:c r="C287" s="134" t="str">
        <x:v>202445643-F01</x:v>
      </x:c>
      <x:c r="D287" s="232" t="str">
        <x:v>Damp and mould</x:v>
      </x:c>
      <x:c r="E287" s="232" t="str">
        <x:v>Maladministration</x:v>
      </x:c>
      <x:c r="F287" s="234" t="str">
        <x:v>Yes</x:v>
      </x:c>
      <x:c r="G287" s="234" t="str">
        <x:v>table 5, row 2</x:v>
      </x:c>
      <x:c r="H287" s="232" t="str">
        <x:v>damp and mould in the property</x:v>
      </x:c>
      <x:c r="I287" s="232" t="str">
        <x:v>https://www.housing-ombudsman.org.uk/decisions/peabody-trust-202445643/</x:v>
      </x:c>
    </x:row>
    <x:row r="288" ht="34" customHeight="1">
      <x:c r="A288" s="134" t="str">
        <x:v>202315741</x:v>
      </x:c>
      <x:c r="B288" s="231" t="n">
        <x:v>45945</x:v>
      </x:c>
      <x:c r="C288" s="134" t="str">
        <x:v>202315741-F02</x:v>
      </x:c>
      <x:c r="D288" s="232" t="str">
        <x:v>Complaint handling</x:v>
      </x:c>
      <x:c r="E288" s="232" t="str">
        <x:v>Reasonable redress</x:v>
      </x:c>
      <x:c r="F288" s="234" t="str">
        <x:v>No</x:v>
      </x:c>
      <x:c r="G288" s="234" t="str">
        <x:v>table 5, row 2</x:v>
      </x:c>
      <x:c r="H288" s="232" t="str">
        <x:v>handling of the complaint</x:v>
      </x:c>
      <x:c r="I288" s="232" t="str">
        <x:v>https://www.housing-ombudsman.org.uk/decisions/peabody-trust-202315741/</x:v>
      </x:c>
    </x:row>
    <x:row r="289" ht="34" customHeight="1">
      <x:c r="A289" s="134" t="str">
        <x:v>202315741</x:v>
      </x:c>
      <x:c r="B289" s="231" t="n">
        <x:v>45945</x:v>
      </x:c>
      <x:c r="C289" s="134" t="str">
        <x:v>202315741-F01</x:v>
      </x:c>
      <x:c r="D289" s="232" t="str">
        <x:v>Damp and mould</x:v>
      </x:c>
      <x:c r="E289" s="232" t="str">
        <x:v>Reasonable redress</x:v>
      </x:c>
      <x:c r="F289" s="234" t="str">
        <x:v>No</x:v>
      </x:c>
      <x:c r="G289" s="234" t="str">
        <x:v>table 4, row 2</x:v>
      </x:c>
      <x:c r="H289" s="232" t="str">
        <x:v>Reports of a faulty ventilation system and associated reports of…</x:v>
      </x:c>
      <x:c r="I289" s="232" t="str">
        <x:v>https://www.housing-ombudsman.org.uk/decisions/peabody-trust-202315741/</x:v>
      </x:c>
    </x:row>
    <x:row r="290" ht="34" customHeight="1">
      <x:c r="A290" s="134" t="str">
        <x:v>202447629</x:v>
      </x:c>
      <x:c r="B290" s="231" t="n">
        <x:v>45932</x:v>
      </x:c>
      <x:c r="C290" s="134" t="str">
        <x:v>202447629-F02</x:v>
      </x:c>
      <x:c r="D290" s="232" t="str">
        <x:v>Complaint handling</x:v>
      </x:c>
      <x:c r="E290" s="232" t="str">
        <x:v>No maladministration</x:v>
      </x:c>
      <x:c r="F290" s="234" t="str">
        <x:v>No</x:v>
      </x:c>
      <x:c r="G290" s="234" t="str">
        <x:v>b</x:v>
      </x:c>
      <x:c r="H290" s="232" t="str">
        <x:v>associated complaint</x:v>
      </x:c>
      <x:c r="I290" s="232" t="str">
        <x:v>https://www.housing-ombudsman.org.uk/decisions/peabody-trust-202447629/</x:v>
      </x:c>
    </x:row>
    <x:row r="291" ht="34" customHeight="1">
      <x:c r="A291" s="134" t="str">
        <x:v>202447629</x:v>
      </x:c>
      <x:c r="B291" s="231" t="n">
        <x:v>45932</x:v>
      </x:c>
      <x:c r="C291" s="134" t="str">
        <x:v>202447629-F01</x:v>
      </x:c>
      <x:c r="D291" s="232" t="str">
        <x:v>Other or unclear</x:v>
      </x:c>
      <x:c r="E291" s="232" t="str">
        <x:v>No maladministration</x:v>
      </x:c>
      <x:c r="F291" s="234" t="str">
        <x:v>No</x:v>
      </x:c>
      <x:c r="G291" s="234" t="str">
        <x:v>a</x:v>
      </x:c>
      <x:c r="H291" s="232" t="str">
        <x:v>resident’s reports of an overgrown boundary hedge</x:v>
      </x:c>
      <x:c r="I291" s="232" t="str">
        <x:v>https://www.housing-ombudsman.org.uk/decisions/peabody-trust-202447629/</x:v>
      </x:c>
    </x:row>
    <x:row r="292" ht="34" customHeight="1">
      <x:c r="A292" s="134" t="str">
        <x:v>202527031</x:v>
      </x:c>
      <x:c r="B292" s="231" t="n">
        <x:v>45930</x:v>
      </x:c>
      <x:c r="C292" s="134" t="str">
        <x:v>202527031-F02</x:v>
      </x:c>
      <x:c r="D292" s="232" t="str">
        <x:v>Complaint handling</x:v>
      </x:c>
      <x:c r="E292" s="232" t="str">
        <x:v>Reasonable redress</x:v>
      </x:c>
      <x:c r="F292" s="234" t="str">
        <x:v>No</x:v>
      </x:c>
      <x:c r="G292" s="234" t="str">
        <x:v>31</x:v>
      </x:c>
      <x:c r="H292" s="232" t="str">
        <x:v>complaint handling failings, which resolves the complaint satisfactorily</x:v>
      </x:c>
      <x:c r="I292" s="232" t="str">
        <x:v>https://www.housing-ombudsman.org.uk/decisions/peabody-trust-202527031/</x:v>
      </x:c>
    </x:row>
    <x:row r="293" ht="34" customHeight="1">
      <x:c r="A293" s="134" t="str">
        <x:v>202527031</x:v>
      </x:c>
      <x:c r="B293" s="231" t="n">
        <x:v>45930</x:v>
      </x:c>
      <x:c r="C293" s="134" t="str">
        <x:v>202527031-F01</x:v>
      </x:c>
      <x:c r="D293" s="232" t="str">
        <x:v>Temporary moves</x:v>
      </x:c>
      <x:c r="E293" s="232" t="str">
        <x:v>Service failure</x:v>
      </x:c>
      <x:c r="F293" s="234" t="str">
        <x:v>Yes</x:v>
      </x:c>
      <x:c r="G293" s="234" t="str">
        <x:v>30</x:v>
      </x:c>
      <x:c r="H293" s="232" t="str">
        <x:v>resident’s decant</x:v>
      </x:c>
      <x:c r="I293" s="232" t="str">
        <x:v>https://www.housing-ombudsman.org.uk/decisions/peabody-trust-202527031/</x:v>
      </x:c>
    </x:row>
    <x:row r="294" ht="34" customHeight="1">
      <x:c r="A294" s="134" t="str">
        <x:v>202421770</x:v>
      </x:c>
      <x:c r="B294" s="231" t="n">
        <x:v>45930</x:v>
      </x:c>
      <x:c r="C294" s="134" t="str">
        <x:v>202421770-F03</x:v>
      </x:c>
      <x:c r="D294" s="232" t="str">
        <x:v>Complaint handling</x:v>
      </x:c>
      <x:c r="E294" s="232" t="str">
        <x:v>Maladministration</x:v>
      </x:c>
      <x:c r="F294" s="234" t="str">
        <x:v>Yes</x:v>
      </x:c>
      <x:c r="G294" s="234" t="str">
        <x:v>41</x:v>
      </x:c>
      <x:c r="H294" s="232" t="str">
        <x:v>associated complaint</x:v>
      </x:c>
      <x:c r="I294" s="232" t="str">
        <x:v>https://www.housing-ombudsman.org.uk/decisions/peabody-trust-202421770/</x:v>
      </x:c>
    </x:row>
    <x:row r="295" ht="34" customHeight="1">
      <x:c r="A295" s="134" t="str">
        <x:v>202421770</x:v>
      </x:c>
      <x:c r="B295" s="231" t="n">
        <x:v>45930</x:v>
      </x:c>
      <x:c r="C295" s="134" t="str">
        <x:v>202421770-F02</x:v>
      </x:c>
      <x:c r="D295" s="232" t="str">
        <x:v>Tenancy and lease management</x:v>
      </x:c>
      <x:c r="E295" s="232" t="str">
        <x:v>Reasonable redress</x:v>
      </x:c>
      <x:c r="F295" s="234" t="str">
        <x:v>No</x:v>
      </x:c>
      <x:c r="G295" s="234" t="str">
        <x:v>40</x:v>
      </x:c>
      <x:c r="H295" s="232" t="str">
        <x:v>updating the resident’s tenancy details</x:v>
      </x:c>
      <x:c r="I295" s="232" t="str">
        <x:v>https://www.housing-ombudsman.org.uk/decisions/peabody-trust-202421770/</x:v>
      </x:c>
    </x:row>
    <x:row r="296" ht="34" customHeight="1">
      <x:c r="A296" s="134" t="str">
        <x:v>202421770</x:v>
      </x:c>
      <x:c r="B296" s="231" t="n">
        <x:v>45930</x:v>
      </x:c>
      <x:c r="C296" s="134" t="str">
        <x:v>202421770-F01</x:v>
      </x:c>
      <x:c r="D296" s="232" t="str">
        <x:v>Heating and hot water; Repairs and maintenance</x:v>
      </x:c>
      <x:c r="E296" s="232" t="str">
        <x:v>Service failure</x:v>
      </x:c>
      <x:c r="F296" s="234" t="str">
        <x:v>Yes</x:v>
      </x:c>
      <x:c r="G296" s="234" t="str">
        <x:v>39</x:v>
      </x:c>
      <x:c r="H296" s="232" t="str">
        <x:v>repairs to the resident’s boiler</x:v>
      </x:c>
      <x:c r="I296" s="232" t="str">
        <x:v>https://www.housing-ombudsman.org.uk/decisions/peabody-trust-202421770/</x:v>
      </x:c>
    </x:row>
    <x:row r="297" ht="34" customHeight="1">
      <x:c r="A297" s="134" t="str">
        <x:v>202401856</x:v>
      </x:c>
      <x:c r="B297" s="231" t="n">
        <x:v>45930</x:v>
      </x:c>
      <x:c r="C297" s="134" t="str">
        <x:v>202401856-F04</x:v>
      </x:c>
      <x:c r="D297" s="232" t="str">
        <x:v>Complaint handling</x:v>
      </x:c>
      <x:c r="E297" s="232" t="str">
        <x:v>Service failure</x:v>
      </x:c>
      <x:c r="F297" s="234" t="str">
        <x:v>Yes</x:v>
      </x:c>
      <x:c r="G297" s="234" t="str">
        <x:v>44</x:v>
      </x:c>
      <x:c r="H297" s="232" t="str">
        <x:v>resident’s complaint</x:v>
      </x:c>
      <x:c r="I297" s="232" t="str">
        <x:v>https://www.housing-ombudsman.org.uk/decisions/peabody-trust-202401856/</x:v>
      </x:c>
    </x:row>
    <x:row r="298" ht="34" customHeight="1">
      <x:c r="A298" s="134" t="str">
        <x:v>202401856</x:v>
      </x:c>
      <x:c r="B298" s="231" t="n">
        <x:v>45930</x:v>
      </x:c>
      <x:c r="C298" s="134" t="str">
        <x:v>202401856-F03</x:v>
      </x:c>
      <x:c r="D298" s="232" t="str">
        <x:v>Vulnerability and adaptations</x:v>
      </x:c>
      <x:c r="E298" s="232" t="str">
        <x:v>Service failure</x:v>
      </x:c>
      <x:c r="F298" s="234" t="str">
        <x:v>Yes</x:v>
      </x:c>
      <x:c r="G298" s="234" t="str">
        <x:v>43</x:v>
      </x:c>
      <x:c r="H298" s="232" t="str">
        <x:v>consideration of the resident’s vulnerability…</x:v>
      </x:c>
      <x:c r="I298" s="232" t="str">
        <x:v>https://www.housing-ombudsman.org.uk/decisions/peabody-trust-202401856/</x:v>
      </x:c>
    </x:row>
    <x:row r="299" ht="34" customHeight="1">
      <x:c r="A299" s="134" t="str">
        <x:v>202401856</x:v>
      </x:c>
      <x:c r="B299" s="231" t="n">
        <x:v>45930</x:v>
      </x:c>
      <x:c r="C299" s="134" t="str">
        <x:v>202401856-F02</x:v>
      </x:c>
      <x:c r="D299" s="232" t="str">
        <x:v>Transfers and allocations; Estate and communal services</x:v>
      </x:c>
      <x:c r="E299" s="232" t="str">
        <x:v>Maladministration</x:v>
      </x:c>
      <x:c r="F299" s="234" t="str">
        <x:v>Yes</x:v>
      </x:c>
      <x:c r="G299" s="234" t="str">
        <x:v>42</x:v>
      </x:c>
      <x:c r="H299" s="232" t="str">
        <x:v>resident’s request to be allocated…</x:v>
      </x:c>
      <x:c r="I299" s="232" t="str">
        <x:v>https://www.housing-ombudsman.org.uk/decisions/peabody-trust-202401856/</x:v>
      </x:c>
    </x:row>
    <x:row r="300" ht="34" customHeight="1">
      <x:c r="A300" s="134" t="str">
        <x:v>202401856</x:v>
      </x:c>
      <x:c r="B300" s="231" t="n">
        <x:v>45930</x:v>
      </x:c>
      <x:c r="C300" s="134" t="str">
        <x:v>202401856-F01</x:v>
      </x:c>
      <x:c r="D300" s="232" t="str">
        <x:v>Other or unclear</x:v>
      </x:c>
      <x:c r="E300" s="232" t="str">
        <x:v>No maladministration</x:v>
      </x:c>
      <x:c r="F300" s="234" t="str">
        <x:v>No</x:v>
      </x:c>
      <x:c r="G300" s="234" t="str">
        <x:v>41</x:v>
      </x:c>
      <x:c r="H300" s="232" t="str">
        <x:v>resident’s request for permission to…</x:v>
      </x:c>
      <x:c r="I300" s="232" t="str">
        <x:v>https://www.housing-ombudsman.org.uk/decisions/peabody-trust-202401856/</x:v>
      </x:c>
    </x:row>
    <x:row r="301" ht="34" customHeight="1">
      <x:c r="A301" s="134" t="str">
        <x:v>202331799</x:v>
      </x:c>
      <x:c r="B301" s="231" t="n">
        <x:v>45930</x:v>
      </x:c>
      <x:c r="C301" s="134" t="str">
        <x:v>202331799-F03</x:v>
      </x:c>
      <x:c r="D301" s="232" t="str">
        <x:v>Complaint handling</x:v>
      </x:c>
      <x:c r="E301" s="232" t="str">
        <x:v>Service failure</x:v>
      </x:c>
      <x:c r="F301" s="234" t="str">
        <x:v>Yes</x:v>
      </x:c>
      <x:c r="G301" s="234" t="str">
        <x:v>33</x:v>
      </x:c>
      <x:c r="H301" s="232" t="str">
        <x:v>There was service failure with the…</x:v>
      </x:c>
      <x:c r="I301" s="232" t="str">
        <x:v>https://www.housing-ombudsman.org.uk/decisions/peabody-trust-202331799/</x:v>
      </x:c>
    </x:row>
    <x:row r="302" ht="34" customHeight="1">
      <x:c r="A302" s="134" t="str">
        <x:v>202331799</x:v>
      </x:c>
      <x:c r="B302" s="231" t="n">
        <x:v>45930</x:v>
      </x:c>
      <x:c r="C302" s="134" t="str">
        <x:v>202331799-F02</x:v>
      </x:c>
      <x:c r="D302" s="232" t="str">
        <x:v>Other or unclear</x:v>
      </x:c>
      <x:c r="E302" s="232" t="str">
        <x:v>Service failure</x:v>
      </x:c>
      <x:c r="F302" s="234" t="str">
        <x:v>Yes</x:v>
      </x:c>
      <x:c r="G302" s="234" t="str">
        <x:v>32</x:v>
      </x:c>
      <x:c r="H302" s="232" t="str">
        <x:v>resident’s reports of property damage</x:v>
      </x:c>
      <x:c r="I302" s="232" t="str">
        <x:v>https://www.housing-ombudsman.org.uk/decisions/peabody-trust-202331799/</x:v>
      </x:c>
    </x:row>
    <x:row r="303" ht="34" customHeight="1">
      <x:c r="A303" s="134" t="str">
        <x:v>202331799</x:v>
      </x:c>
      <x:c r="B303" s="231" t="n">
        <x:v>45930</x:v>
      </x:c>
      <x:c r="C303" s="134" t="str">
        <x:v>202331799-F01</x:v>
      </x:c>
      <x:c r="D303" s="232" t="str">
        <x:v>Complaint handling; Damp and mould; Repairs and maintenance</x:v>
      </x:c>
      <x:c r="E303" s="232" t="str">
        <x:v>Reasonable redress</x:v>
      </x:c>
      <x:c r="F303" s="234" t="str">
        <x:v>No</x:v>
      </x:c>
      <x:c r="G303" s="234" t="str">
        <x:v>31</x:v>
      </x:c>
      <x:c r="H303" s="232" t="str">
        <x:v>landlord has made an offer of…</x:v>
      </x:c>
      <x:c r="I303" s="232" t="str">
        <x:v>https://www.housing-ombudsman.org.uk/decisions/peabody-trust-202331799/</x:v>
      </x:c>
    </x:row>
    <x:row r="304" ht="34" customHeight="1">
      <x:c r="A304" s="134" t="str">
        <x:v>202323311</x:v>
      </x:c>
      <x:c r="B304" s="231" t="n">
        <x:v>45930</x:v>
      </x:c>
      <x:c r="C304" s="134" t="str">
        <x:v>202323311-F02</x:v>
      </x:c>
      <x:c r="D304" s="232" t="str">
        <x:v>Complaint handling</x:v>
      </x:c>
      <x:c r="E304" s="232" t="str">
        <x:v>Reasonable redress</x:v>
      </x:c>
      <x:c r="F304" s="234" t="str">
        <x:v>No</x:v>
      </x:c>
      <x:c r="G304" s="234" t="str">
        <x:v>36</x:v>
      </x:c>
      <x:c r="H304" s="232" t="str">
        <x:v>In accordance with paragraph 53(b) of the Housing Ombudsman Scheme,…</x:v>
      </x:c>
      <x:c r="I304" s="232" t="str">
        <x:v>https://www.housing-ombudsman.org.uk/decisions/peabody-trust-202323311/</x:v>
      </x:c>
    </x:row>
    <x:row r="305" ht="34" customHeight="1">
      <x:c r="A305" s="134" t="str">
        <x:v>202323311</x:v>
      </x:c>
      <x:c r="B305" s="231" t="n">
        <x:v>45930</x:v>
      </x:c>
      <x:c r="C305" s="134" t="str">
        <x:v>202323311-F01</x:v>
      </x:c>
      <x:c r="D305" s="232" t="str">
        <x:v>Repairs and maintenance</x:v>
      </x:c>
      <x:c r="E305" s="232" t="str">
        <x:v>Maladministration</x:v>
      </x:c>
      <x:c r="F305" s="234" t="str">
        <x:v>Yes</x:v>
      </x:c>
      <x:c r="G305" s="234" t="str">
        <x:v>35</x:v>
      </x:c>
      <x:c r="H305" s="232" t="str">
        <x:v>In accordance with paragraph 52 of the Housing Ombudsman Scheme,…</x:v>
      </x:c>
      <x:c r="I305" s="232" t="str">
        <x:v>https://www.housing-ombudsman.org.uk/decisions/peabody-trust-202323311/</x:v>
      </x:c>
    </x:row>
    <x:row r="306" ht="34" customHeight="1">
      <x:c r="A306" s="134" t="str">
        <x:v>202316882</x:v>
      </x:c>
      <x:c r="B306" s="231" t="n">
        <x:v>45930</x:v>
      </x:c>
      <x:c r="C306" s="134" t="str">
        <x:v>202316882-F03</x:v>
      </x:c>
      <x:c r="D306" s="232" t="str">
        <x:v>Complaint handling</x:v>
      </x:c>
      <x:c r="E306" s="232" t="str">
        <x:v>Reasonable redress</x:v>
      </x:c>
      <x:c r="F306" s="234" t="str">
        <x:v>No</x:v>
      </x:c>
      <x:c r="G306" s="234" t="str">
        <x:v>42</x:v>
      </x:c>
      <x:c r="H306" s="232" t="str">
        <x:v>In accordance with paragraph 53.b of…</x:v>
      </x:c>
      <x:c r="I306" s="232" t="str">
        <x:v>https://www.housing-ombudsman.org.uk/decisions/peabody-trust-202316882/</x:v>
      </x:c>
    </x:row>
    <x:row r="307" ht="34" customHeight="1">
      <x:c r="A307" s="134" t="str">
        <x:v>202316882</x:v>
      </x:c>
      <x:c r="B307" s="231" t="n">
        <x:v>45930</x:v>
      </x:c>
      <x:c r="C307" s="134" t="str">
        <x:v>202316882-F02</x:v>
      </x:c>
      <x:c r="D307" s="232" t="str">
        <x:v>Heating and hot water</x:v>
      </x:c>
      <x:c r="E307" s="232" t="str">
        <x:v>No maladministration</x:v>
      </x:c>
      <x:c r="F307" s="234" t="str">
        <x:v>No</x:v>
      </x:c>
      <x:c r="G307" s="234" t="str">
        <x:v>41</x:v>
      </x:c>
      <x:c r="H307" s="232" t="str">
        <x:v>resident’s reimbursement request for heating costs</x:v>
      </x:c>
      <x:c r="I307" s="232" t="str">
        <x:v>https://www.housing-ombudsman.org.uk/decisions/peabody-trust-202316882/</x:v>
      </x:c>
    </x:row>
    <x:row r="308" ht="34" customHeight="1">
      <x:c r="A308" s="134" t="str">
        <x:v>202316882</x:v>
      </x:c>
      <x:c r="B308" s="231" t="n">
        <x:v>45930</x:v>
      </x:c>
      <x:c r="C308" s="134" t="str">
        <x:v>202316882-F01</x:v>
      </x:c>
      <x:c r="D308" s="232" t="str">
        <x:v>Repairs and maintenance</x:v>
      </x:c>
      <x:c r="E308" s="232" t="str">
        <x:v>Reasonable redress</x:v>
      </x:c>
      <x:c r="F308" s="234" t="str">
        <x:v>No</x:v>
      </x:c>
      <x:c r="G308" s="234" t="str">
        <x:v>40</x:v>
      </x:c>
      <x:c r="H308" s="232" t="str">
        <x:v>In accordance with paragraph 53.b of…</x:v>
      </x:c>
      <x:c r="I308" s="232" t="str">
        <x:v>https://www.housing-ombudsman.org.uk/decisions/peabody-trust-202316882/</x:v>
      </x:c>
    </x:row>
    <x:row r="309" ht="34" customHeight="1">
      <x:c r="A309" s="134" t="str">
        <x:v>202314575</x:v>
      </x:c>
      <x:c r="B309" s="231" t="n">
        <x:v>45930</x:v>
      </x:c>
      <x:c r="C309" s="134" t="str">
        <x:v>202314575-F02</x:v>
      </x:c>
      <x:c r="D309" s="232" t="str">
        <x:v>Complaint handling</x:v>
      </x:c>
      <x:c r="E309" s="232" t="str">
        <x:v>Reasonable redress</x:v>
      </x:c>
      <x:c r="F309" s="234" t="str">
        <x:v>No</x:v>
      </x:c>
      <x:c r="G309" s="234" t="str">
        <x:v>32</x:v>
      </x:c>
      <x:c r="H309" s="232" t="str">
        <x:v>In accordance with paragraph 53.b of the Housing Ombudsman Scheme,…</x:v>
      </x:c>
      <x:c r="I309" s="232" t="str">
        <x:v>https://www.housing-ombudsman.org.uk/decisions/peabody-trust-202314575/</x:v>
      </x:c>
    </x:row>
    <x:row r="310" ht="34" customHeight="1">
      <x:c r="A310" s="134" t="str">
        <x:v>202314575</x:v>
      </x:c>
      <x:c r="B310" s="231" t="n">
        <x:v>45930</x:v>
      </x:c>
      <x:c r="C310" s="134" t="str">
        <x:v>202314575-F01</x:v>
      </x:c>
      <x:c r="D310" s="232" t="str">
        <x:v>Repairs and maintenance</x:v>
      </x:c>
      <x:c r="E310" s="232" t="str">
        <x:v>Reasonable redress</x:v>
      </x:c>
      <x:c r="F310" s="234" t="str">
        <x:v>No</x:v>
      </x:c>
      <x:c r="G310" s="234" t="str">
        <x:v>31</x:v>
      </x:c>
      <x:c r="H310" s="232" t="str">
        <x:v>In accordance with paragraph 53.b of the Housing Ombudsman Scheme,…</x:v>
      </x:c>
      <x:c r="I310" s="232" t="str">
        <x:v>https://www.housing-ombudsman.org.uk/decisions/peabody-trust-202314575/</x:v>
      </x:c>
    </x:row>
    <x:row r="311" ht="34" customHeight="1">
      <x:c r="A311" s="134" t="str">
        <x:v>202448851</x:v>
      </x:c>
      <x:c r="B311" s="231" t="n">
        <x:v>45929</x:v>
      </x:c>
      <x:c r="C311" s="134" t="str">
        <x:v>202448851-F02</x:v>
      </x:c>
      <x:c r="D311" s="232" t="str">
        <x:v>Complaint handling</x:v>
      </x:c>
      <x:c r="E311" s="232" t="str">
        <x:v>Service failure</x:v>
      </x:c>
      <x:c r="F311" s="234" t="str">
        <x:v>Yes</x:v>
      </x:c>
      <x:c r="G311" s="234" t="str">
        <x:v>34</x:v>
      </x:c>
      <x:c r="H311" s="232" t="str">
        <x:v>resident’s complaint</x:v>
      </x:c>
      <x:c r="I311" s="232" t="str">
        <x:v>https://www.housing-ombudsman.org.uk/decisions/peabody-trust-202448851/</x:v>
      </x:c>
    </x:row>
    <x:row r="312" ht="34" customHeight="1">
      <x:c r="A312" s="134" t="str">
        <x:v>202448851</x:v>
      </x:c>
      <x:c r="B312" s="231" t="n">
        <x:v>45929</x:v>
      </x:c>
      <x:c r="C312" s="134" t="str">
        <x:v>202448851-F01</x:v>
      </x:c>
      <x:c r="D312" s="232" t="str">
        <x:v>ASB and noise</x:v>
      </x:c>
      <x:c r="E312" s="232" t="str">
        <x:v>Maladministration</x:v>
      </x:c>
      <x:c r="F312" s="234" t="str">
        <x:v>Yes</x:v>
      </x:c>
      <x:c r="G312" s="234" t="str">
        <x:v>33</x:v>
      </x:c>
      <x:c r="H312" s="232" t="str">
        <x:v>resident’s reports of ASB</x:v>
      </x:c>
      <x:c r="I312" s="232" t="str">
        <x:v>https://www.housing-ombudsman.org.uk/decisions/peabody-trust-202448851/</x:v>
      </x:c>
    </x:row>
    <x:row r="313" ht="34" customHeight="1">
      <x:c r="A313" s="134" t="str">
        <x:v>202446469</x:v>
      </x:c>
      <x:c r="B313" s="231" t="n">
        <x:v>45929</x:v>
      </x:c>
      <x:c r="C313" s="134" t="str">
        <x:v>202446469-F04</x:v>
      </x:c>
      <x:c r="D313" s="232" t="str">
        <x:v>Complaint handling</x:v>
      </x:c>
      <x:c r="E313" s="232" t="str">
        <x:v>Reasonable redress</x:v>
      </x:c>
      <x:c r="F313" s="234" t="str">
        <x:v>No</x:v>
      </x:c>
      <x:c r="G313" s="234" t="str">
        <x:v>65</x:v>
      </x:c>
      <x:c r="H313" s="232" t="str">
        <x:v>In accordance with paragraph 53.b.…</x:v>
      </x:c>
      <x:c r="I313" s="232" t="str">
        <x:v>https://www.housing-ombudsman.org.uk/decisions/peabody-trust-202446469/</x:v>
      </x:c>
    </x:row>
    <x:row r="314" ht="34" customHeight="1">
      <x:c r="A314" s="134" t="str">
        <x:v>202446469</x:v>
      </x:c>
      <x:c r="B314" s="231" t="n">
        <x:v>45929</x:v>
      </x:c>
      <x:c r="C314" s="134" t="str">
        <x:v>202446469-F03</x:v>
      </x:c>
      <x:c r="D314" s="232" t="str">
        <x:v>ASB and noise</x:v>
      </x:c>
      <x:c r="E314" s="232" t="str">
        <x:v>Reasonable redress</x:v>
      </x:c>
      <x:c r="F314" s="234" t="str">
        <x:v>No</x:v>
      </x:c>
      <x:c r="G314" s="234" t="str">
        <x:v>64</x:v>
      </x:c>
      <x:c r="H314" s="232" t="str">
        <x:v>reports of ASB</x:v>
      </x:c>
      <x:c r="I314" s="232" t="str">
        <x:v>https://www.housing-ombudsman.org.uk/decisions/peabody-trust-202446469/</x:v>
      </x:c>
    </x:row>
    <x:row r="315" ht="34" customHeight="1">
      <x:c r="A315" s="134" t="str">
        <x:v>202446469</x:v>
      </x:c>
      <x:c r="B315" s="231" t="n">
        <x:v>45929</x:v>
      </x:c>
      <x:c r="C315" s="134" t="str">
        <x:v>202446469-F02</x:v>
      </x:c>
      <x:c r="D315" s="232" t="str">
        <x:v>Repairs and maintenance</x:v>
      </x:c>
      <x:c r="E315" s="232" t="str">
        <x:v>Reasonable redress</x:v>
      </x:c>
      <x:c r="F315" s="234" t="str">
        <x:v>No</x:v>
      </x:c>
      <x:c r="G315" s="234" t="str">
        <x:v>63</x:v>
      </x:c>
      <x:c r="H315" s="232" t="str">
        <x:v>repairs</x:v>
      </x:c>
      <x:c r="I315" s="232" t="str">
        <x:v>https://www.housing-ombudsman.org.uk/decisions/peabody-trust-202446469/</x:v>
      </x:c>
    </x:row>
    <x:row r="316" ht="34" customHeight="1">
      <x:c r="A316" s="134" t="str">
        <x:v>202324996</x:v>
      </x:c>
      <x:c r="B316" s="231" t="n">
        <x:v>45929</x:v>
      </x:c>
      <x:c r="C316" s="134" t="str">
        <x:v>202324996-F02</x:v>
      </x:c>
      <x:c r="D316" s="232" t="str">
        <x:v>Complaint handling</x:v>
      </x:c>
      <x:c r="E316" s="232" t="str">
        <x:v>Service failure</x:v>
      </x:c>
      <x:c r="F316" s="234" t="str">
        <x:v>Yes</x:v>
      </x:c>
      <x:c r="G316" s="234" t="str">
        <x:v>39</x:v>
      </x:c>
      <x:c r="H316" s="232" t="str">
        <x:v>In accordance with paragraph 52 of the Scheme, there was…</x:v>
      </x:c>
      <x:c r="I316" s="232" t="str">
        <x:v>https://www.housing-ombudsman.org.uk/decisions/peabody-trust-202324996/</x:v>
      </x:c>
    </x:row>
    <x:row r="317" ht="34" customHeight="1">
      <x:c r="A317" s="134" t="str">
        <x:v>202324996</x:v>
      </x:c>
      <x:c r="B317" s="231" t="n">
        <x:v>45929</x:v>
      </x:c>
      <x:c r="C317" s="134" t="str">
        <x:v>202324996-F01</x:v>
      </x:c>
      <x:c r="D317" s="232" t="str">
        <x:v>Damp and mould; Repairs and maintenance</x:v>
      </x:c>
      <x:c r="E317" s="232" t="str">
        <x:v>Maladministration</x:v>
      </x:c>
      <x:c r="F317" s="234" t="str">
        <x:v>Yes</x:v>
      </x:c>
      <x:c r="G317" s="234" t="str">
        <x:v>38</x:v>
      </x:c>
      <x:c r="H317" s="232" t="str">
        <x:v>resident’s concerns about the condition of the windows and reports…</x:v>
      </x:c>
      <x:c r="I317" s="232" t="str">
        <x:v>https://www.housing-ombudsman.org.uk/decisions/peabody-trust-202324996/</x:v>
      </x:c>
    </x:row>
    <x:row r="318" ht="34" customHeight="1">
      <x:c r="A318" s="134" t="str">
        <x:v>202420842</x:v>
      </x:c>
      <x:c r="B318" s="231" t="n">
        <x:v>45926</x:v>
      </x:c>
      <x:c r="C318" s="134" t="str">
        <x:v>202420842-F04</x:v>
      </x:c>
      <x:c r="D318" s="232" t="str">
        <x:v>Complaint handling</x:v>
      </x:c>
      <x:c r="E318" s="232" t="str">
        <x:v>Reasonable redress</x:v>
      </x:c>
      <x:c r="F318" s="234" t="str">
        <x:v>No</x:v>
      </x:c>
      <x:c r="G318" s="234" t="str">
        <x:v>68</x:v>
      </x:c>
      <x:c r="H318" s="232" t="str">
        <x:v>handling of the associated complaints</x:v>
      </x:c>
      <x:c r="I318" s="232" t="str">
        <x:v>https://www.housing-ombudsman.org.uk/decisions/peabody-trust-202420842/</x:v>
      </x:c>
    </x:row>
    <x:row r="319" ht="34" customHeight="1">
      <x:c r="A319" s="134" t="str">
        <x:v>202420842</x:v>
      </x:c>
      <x:c r="B319" s="231" t="n">
        <x:v>45926</x:v>
      </x:c>
      <x:c r="C319" s="134" t="str">
        <x:v>202420842-F02</x:v>
      </x:c>
      <x:c r="D319" s="232" t="str">
        <x:v>Pests</x:v>
      </x:c>
      <x:c r="E319" s="232" t="str">
        <x:v>Maladministration</x:v>
      </x:c>
      <x:c r="F319" s="234" t="str">
        <x:v>Yes</x:v>
      </x:c>
      <x:c r="G319" s="234" t="str">
        <x:v>66</x:v>
      </x:c>
      <x:c r="H319" s="232" t="str">
        <x:v>In accordance with paragraph 52…</x:v>
      </x:c>
      <x:c r="I319" s="232" t="str">
        <x:v>https://www.housing-ombudsman.org.uk/decisions/peabody-trust-202420842/</x:v>
      </x:c>
    </x:row>
    <x:row r="320" ht="34" customHeight="1">
      <x:c r="A320" s="134" t="str">
        <x:v>202420842</x:v>
      </x:c>
      <x:c r="B320" s="231" t="n">
        <x:v>45926</x:v>
      </x:c>
      <x:c r="C320" s="134" t="str">
        <x:v>202420842-F01</x:v>
      </x:c>
      <x:c r="D320" s="232" t="str">
        <x:v>Damp and mould; Leaks and water ingress</x:v>
      </x:c>
      <x:c r="E320" s="232" t="str">
        <x:v>Service failure</x:v>
      </x:c>
      <x:c r="F320" s="234" t="str">
        <x:v>Yes</x:v>
      </x:c>
      <x:c r="G320" s="234" t="str">
        <x:v>65</x:v>
      </x:c>
      <x:c r="H320" s="232" t="str">
        <x:v>In accordance with paragraph 52…</x:v>
      </x:c>
      <x:c r="I320" s="232" t="str">
        <x:v>https://www.housing-ombudsman.org.uk/decisions/peabody-trust-202420842/</x:v>
      </x:c>
    </x:row>
    <x:row r="321" ht="34" customHeight="1">
      <x:c r="A321" s="134" t="str">
        <x:v>202336678</x:v>
      </x:c>
      <x:c r="B321" s="231" t="n">
        <x:v>45926</x:v>
      </x:c>
      <x:c r="C321" s="134" t="str">
        <x:v>202336678-F02</x:v>
      </x:c>
      <x:c r="D321" s="232" t="str">
        <x:v>Complaint handling</x:v>
      </x:c>
      <x:c r="E321" s="232" t="str">
        <x:v>Maladministration</x:v>
      </x:c>
      <x:c r="F321" s="234" t="str">
        <x:v>Yes</x:v>
      </x:c>
      <x:c r="G321" s="234" t="str">
        <x:v>37</x:v>
      </x:c>
      <x:c r="H321" s="232" t="str">
        <x:v>In accordance with paragraph 52 of the Housing Ombudsman Scheme,…</x:v>
      </x:c>
      <x:c r="I321" s="232" t="str">
        <x:v>https://www.housing-ombudsman.org.uk/decisions/peabody-trust-202336678/</x:v>
      </x:c>
    </x:row>
    <x:row r="322" ht="34" customHeight="1">
      <x:c r="A322" s="134" t="str">
        <x:v>202336678</x:v>
      </x:c>
      <x:c r="B322" s="231" t="n">
        <x:v>45926</x:v>
      </x:c>
      <x:c r="C322" s="134" t="str">
        <x:v>202336678-F01</x:v>
      </x:c>
      <x:c r="D322" s="232" t="str">
        <x:v>Damp and mould; Leaks and water ingress; Pests; Repairs and maintenance</x:v>
      </x:c>
      <x:c r="E322" s="232" t="str">
        <x:v>Severe maladministration</x:v>
      </x:c>
      <x:c r="F322" s="234" t="str">
        <x:v>Yes</x:v>
      </x:c>
      <x:c r="G322" s="234" t="str">
        <x:v>36</x:v>
      </x:c>
      <x:c r="H322" s="232" t="str">
        <x:v>repairs including leaks, damp and mould, pest control and its…</x:v>
      </x:c>
      <x:c r="I322" s="232" t="str">
        <x:v>https://www.housing-ombudsman.org.uk/decisions/peabody-trust-202336678/</x:v>
      </x:c>
    </x:row>
    <x:row r="323" ht="34" customHeight="1">
      <x:c r="A323" s="134" t="str">
        <x:v>202446462</x:v>
      </x:c>
      <x:c r="B323" s="231" t="n">
        <x:v>45925</x:v>
      </x:c>
      <x:c r="C323" s="134" t="str">
        <x:v>202446462-F02</x:v>
      </x:c>
      <x:c r="D323" s="232" t="str">
        <x:v>Complaint handling</x:v>
      </x:c>
      <x:c r="E323" s="232" t="str">
        <x:v>Reasonable redress</x:v>
      </x:c>
      <x:c r="F323" s="234" t="str">
        <x:v>No</x:v>
      </x:c>
      <x:c r="G323" s="234" t="str">
        <x:v>findings block 77</x:v>
      </x:c>
      <x:c r="H323" s="232" t="str">
        <x:v>In accordance with Paragraph 53.b of the Housing Ombudsman Scheme,…</x:v>
      </x:c>
      <x:c r="I323" s="232" t="str">
        <x:v>https://www.housing-ombudsman.org.uk/decisions/peabody-trust-202446462/</x:v>
      </x:c>
    </x:row>
    <x:row r="324" ht="34" customHeight="1">
      <x:c r="A324" s="134" t="str">
        <x:v>202446462</x:v>
      </x:c>
      <x:c r="B324" s="231" t="n">
        <x:v>45925</x:v>
      </x:c>
      <x:c r="C324" s="134" t="str">
        <x:v>202446462-F01</x:v>
      </x:c>
      <x:c r="D324" s="232" t="str">
        <x:v>Damp and mould; Repairs and maintenance</x:v>
      </x:c>
      <x:c r="E324" s="232" t="str">
        <x:v>Maladministration</x:v>
      </x:c>
      <x:c r="F324" s="234" t="str">
        <x:v>Yes</x:v>
      </x:c>
      <x:c r="G324" s="234" t="str">
        <x:v>findings block 76</x:v>
      </x:c>
      <x:c r="H324" s="232" t="str">
        <x:v>repairs to windows and doors, and associated damp and mould</x:v>
      </x:c>
      <x:c r="I324" s="232" t="str">
        <x:v>https://www.housing-ombudsman.org.uk/decisions/peabody-trust-202446462/</x:v>
      </x:c>
    </x:row>
    <x:row r="325" ht="34" customHeight="1">
      <x:c r="A325" s="134" t="str">
        <x:v>202440717</x:v>
      </x:c>
      <x:c r="B325" s="231" t="n">
        <x:v>45925</x:v>
      </x:c>
      <x:c r="C325" s="134" t="str">
        <x:v>202440717-F02</x:v>
      </x:c>
      <x:c r="D325" s="232" t="str">
        <x:v>Complaint handling</x:v>
      </x:c>
      <x:c r="E325" s="232" t="str">
        <x:v>Reasonable redress</x:v>
      </x:c>
      <x:c r="F325" s="234" t="str">
        <x:v>No</x:v>
      </x:c>
      <x:c r="G325" s="234" t="str">
        <x:v>39.b</x:v>
      </x:c>
      <x:c r="H325" s="232" t="str">
        <x:v>A reasonable offer of redress made by the landlord in…</x:v>
      </x:c>
      <x:c r="I325" s="232" t="str">
        <x:v>https://www.housing-ombudsman.org.uk/decisions/peabody-trust-202440717/</x:v>
      </x:c>
    </x:row>
    <x:row r="326" ht="34" customHeight="1">
      <x:c r="A326" s="134" t="str">
        <x:v>202440717</x:v>
      </x:c>
      <x:c r="B326" s="231" t="n">
        <x:v>45925</x:v>
      </x:c>
      <x:c r="C326" s="134" t="str">
        <x:v>202440717-F01</x:v>
      </x:c>
      <x:c r="D326" s="232" t="str">
        <x:v>Damp and mould; Leaks and water ingress; Repairs and maintenance</x:v>
      </x:c>
      <x:c r="E326" s="232" t="str">
        <x:v>Reasonable redress</x:v>
      </x:c>
      <x:c r="F326" s="234" t="str">
        <x:v>No</x:v>
      </x:c>
      <x:c r="G326" s="234" t="str">
        <x:v>39.a</x:v>
      </x:c>
      <x:c r="H326" s="232" t="str">
        <x:v>A reasonable offer of redress made by the landlord in…</x:v>
      </x:c>
      <x:c r="I326" s="232" t="str">
        <x:v>https://www.housing-ombudsman.org.uk/decisions/peabody-trust-202440717/</x:v>
      </x:c>
    </x:row>
    <x:row r="327" ht="34" customHeight="1">
      <x:c r="A327" s="134" t="str">
        <x:v>202425654</x:v>
      </x:c>
      <x:c r="B327" s="231" t="n">
        <x:v>45925</x:v>
      </x:c>
      <x:c r="C327" s="134" t="str">
        <x:v>202425654-F02</x:v>
      </x:c>
      <x:c r="D327" s="232" t="str">
        <x:v>Complaint handling</x:v>
      </x:c>
      <x:c r="E327" s="232" t="str">
        <x:v>Service failure</x:v>
      </x:c>
      <x:c r="F327" s="234" t="str">
        <x:v>Yes</x:v>
      </x:c>
      <x:c r="G327" s="234" t="str">
        <x:v>36</x:v>
      </x:c>
      <x:c r="H327" s="232" t="str">
        <x:v>complaint handling</x:v>
      </x:c>
      <x:c r="I327" s="232" t="str">
        <x:v>https://www.housing-ombudsman.org.uk/decisions/peabody-trust-202425654/</x:v>
      </x:c>
    </x:row>
    <x:row r="328" ht="34" customHeight="1">
      <x:c r="A328" s="134" t="str">
        <x:v>202425654</x:v>
      </x:c>
      <x:c r="B328" s="231" t="n">
        <x:v>45925</x:v>
      </x:c>
      <x:c r="C328" s="134" t="str">
        <x:v>202425654-F01</x:v>
      </x:c>
      <x:c r="D328" s="232" t="str">
        <x:v>Repairs and maintenance</x:v>
      </x:c>
      <x:c r="E328" s="232" t="str">
        <x:v>Maladministration</x:v>
      </x:c>
      <x:c r="F328" s="234" t="str">
        <x:v>Yes</x:v>
      </x:c>
      <x:c r="G328" s="234" t="str">
        <x:v>35</x:v>
      </x:c>
      <x:c r="H328" s="232" t="str">
        <x:v>request to install soundproofing measures</x:v>
      </x:c>
      <x:c r="I328" s="232" t="str">
        <x:v>https://www.housing-ombudsman.org.uk/decisions/peabody-trust-202425654/</x:v>
      </x:c>
    </x:row>
    <x:row r="329" ht="34" customHeight="1">
      <x:c r="A329" s="134" t="str">
        <x:v>202345853</x:v>
      </x:c>
      <x:c r="B329" s="231" t="n">
        <x:v>45925</x:v>
      </x:c>
      <x:c r="C329" s="134" t="str">
        <x:v>202345853-F02</x:v>
      </x:c>
      <x:c r="D329" s="232" t="str">
        <x:v>Complaint handling</x:v>
      </x:c>
      <x:c r="E329" s="232" t="str">
        <x:v>Reasonable redress</x:v>
      </x:c>
      <x:c r="F329" s="234" t="str">
        <x:v>No</x:v>
      </x:c>
      <x:c r="G329" s="234" t="str">
        <x:v>38</x:v>
      </x:c>
      <x:c r="H329" s="232" t="str">
        <x:v>In accordance with paragraph 53b of the Scheme there is…</x:v>
      </x:c>
      <x:c r="I329" s="232" t="str">
        <x:v>https://www.housing-ombudsman.org.uk/decisions/peabody-trust-202345853/</x:v>
      </x:c>
    </x:row>
    <x:row r="330" ht="34" customHeight="1">
      <x:c r="A330" s="134" t="str">
        <x:v>202345853</x:v>
      </x:c>
      <x:c r="B330" s="231" t="n">
        <x:v>45925</x:v>
      </x:c>
      <x:c r="C330" s="134" t="str">
        <x:v>202345853-F01</x:v>
      </x:c>
      <x:c r="D330" s="232" t="str">
        <x:v>Damp and mould; Leaks and water ingress; Repairs and maintenance</x:v>
      </x:c>
      <x:c r="E330" s="232" t="str">
        <x:v>Reasonable redress</x:v>
      </x:c>
      <x:c r="F330" s="234" t="str">
        <x:v>No</x:v>
      </x:c>
      <x:c r="G330" s="234" t="str">
        <x:v>37</x:v>
      </x:c>
      <x:c r="H330" s="232" t="str">
        <x:v>leaks, bathroom repairs, damp, and mould at the property</x:v>
      </x:c>
      <x:c r="I330" s="232" t="str">
        <x:v>https://www.housing-ombudsman.org.uk/decisions/peabody-trust-202345853/</x:v>
      </x:c>
    </x:row>
    <x:row r="331" ht="34" customHeight="1">
      <x:c r="A331" s="134" t="str">
        <x:v>202330474</x:v>
      </x:c>
      <x:c r="B331" s="231" t="n">
        <x:v>45923</x:v>
      </x:c>
      <x:c r="C331" s="134" t="str">
        <x:v>202330474-F03</x:v>
      </x:c>
      <x:c r="D331" s="232" t="str">
        <x:v>Complaint handling</x:v>
      </x:c>
      <x:c r="E331" s="232" t="str">
        <x:v>Reasonable redress</x:v>
      </x:c>
      <x:c r="F331" s="234" t="str">
        <x:v>No</x:v>
      </x:c>
      <x:c r="G331" s="234" t="str">
        <x:v>49</x:v>
      </x:c>
      <x:c r="H331" s="232" t="str">
        <x:v>In accordance with Paragraph 53 (b)…</x:v>
      </x:c>
      <x:c r="I331" s="232" t="str">
        <x:v>https://www.housing-ombudsman.org.uk/decisions/peabody-trust-202330474/</x:v>
      </x:c>
    </x:row>
    <x:row r="332" ht="34" customHeight="1">
      <x:c r="A332" s="134" t="str">
        <x:v>202330474</x:v>
      </x:c>
      <x:c r="B332" s="231" t="n">
        <x:v>45923</x:v>
      </x:c>
      <x:c r="C332" s="134" t="str">
        <x:v>202330474-F02</x:v>
      </x:c>
      <x:c r="D332" s="232" t="str">
        <x:v>Other or unclear</x:v>
      </x:c>
      <x:c r="E332" s="232" t="str">
        <x:v>Maladministration</x:v>
      </x:c>
      <x:c r="F332" s="234" t="str">
        <x:v>Yes</x:v>
      </x:c>
      <x:c r="G332" s="234" t="str">
        <x:v>48</x:v>
      </x:c>
      <x:c r="H332" s="232" t="str">
        <x:v>resident’s request for sensor lighting</x:v>
      </x:c>
      <x:c r="I332" s="232" t="str">
        <x:v>https://www.housing-ombudsman.org.uk/decisions/peabody-trust-202330474/</x:v>
      </x:c>
    </x:row>
    <x:row r="333" ht="34" customHeight="1">
      <x:c r="A333" s="134" t="str">
        <x:v>202330474</x:v>
      </x:c>
      <x:c r="B333" s="231" t="n">
        <x:v>45923</x:v>
      </x:c>
      <x:c r="C333" s="134" t="str">
        <x:v>202330474-F01</x:v>
      </x:c>
      <x:c r="D333" s="232" t="str">
        <x:v>ASB and noise</x:v>
      </x:c>
      <x:c r="E333" s="232" t="str">
        <x:v>Maladministration</x:v>
      </x:c>
      <x:c r="F333" s="234" t="str">
        <x:v>Yes</x:v>
      </x:c>
      <x:c r="G333" s="234" t="str">
        <x:v>47</x:v>
      </x:c>
      <x:c r="H333" s="232" t="str">
        <x:v>resident’s reports of ASB</x:v>
      </x:c>
      <x:c r="I333" s="232" t="str">
        <x:v>https://www.housing-ombudsman.org.uk/decisions/peabody-trust-202330474/</x:v>
      </x:c>
    </x:row>
    <x:row r="334" ht="34" customHeight="1">
      <x:c r="A334" s="134" t="str">
        <x:v>202425616</x:v>
      </x:c>
      <x:c r="B334" s="231" t="n">
        <x:v>45919</x:v>
      </x:c>
      <x:c r="C334" s="134" t="str">
        <x:v>202425616-F03</x:v>
      </x:c>
      <x:c r="D334" s="232" t="str">
        <x:v>Complaint handling</x:v>
      </x:c>
      <x:c r="E334" s="232" t="str">
        <x:v>Maladministration</x:v>
      </x:c>
      <x:c r="F334" s="234" t="str">
        <x:v>Yes</x:v>
      </x:c>
      <x:c r="G334" s="234" t="str">
        <x:v>60</x:v>
      </x:c>
      <x:c r="H334" s="232" t="str">
        <x:v>complaint handling</x:v>
      </x:c>
      <x:c r="I334" s="232" t="str">
        <x:v>https://www.housing-ombudsman.org.uk/decisions/peabody-trust-202425616/</x:v>
      </x:c>
    </x:row>
    <x:row r="335" ht="34" customHeight="1">
      <x:c r="A335" s="134" t="str">
        <x:v>202425616</x:v>
      </x:c>
      <x:c r="B335" s="231" t="n">
        <x:v>45919</x:v>
      </x:c>
      <x:c r="C335" s="134" t="str">
        <x:v>202425616-F02</x:v>
      </x:c>
      <x:c r="D335" s="232" t="str">
        <x:v>Damp and mould</x:v>
      </x:c>
      <x:c r="E335" s="232" t="str">
        <x:v>Maladministration</x:v>
      </x:c>
      <x:c r="F335" s="234" t="str">
        <x:v>Yes</x:v>
      </x:c>
      <x:c r="G335" s="234" t="str">
        <x:v>59</x:v>
      </x:c>
      <x:c r="H335" s="232" t="str">
        <x:v>resident’s reports of condensation, damp, and…</x:v>
      </x:c>
      <x:c r="I335" s="232" t="str">
        <x:v>https://www.housing-ombudsman.org.uk/decisions/peabody-trust-202425616/</x:v>
      </x:c>
    </x:row>
    <x:row r="336" ht="34" customHeight="1">
      <x:c r="A336" s="134" t="str">
        <x:v>202425616</x:v>
      </x:c>
      <x:c r="B336" s="231" t="n">
        <x:v>45919</x:v>
      </x:c>
      <x:c r="C336" s="134" t="str">
        <x:v>202425616-F01</x:v>
      </x:c>
      <x:c r="D336" s="232" t="str">
        <x:v>Temporary moves</x:v>
      </x:c>
      <x:c r="E336" s="232" t="str">
        <x:v>Maladministration</x:v>
      </x:c>
      <x:c r="F336" s="234" t="str">
        <x:v>Yes</x:v>
      </x:c>
      <x:c r="G336" s="234" t="str">
        <x:v>58</x:v>
      </x:c>
      <x:c r="H336" s="232" t="str">
        <x:v>temporary accommodation process</x:v>
      </x:c>
      <x:c r="I336" s="232" t="str">
        <x:v>https://www.housing-ombudsman.org.uk/decisions/peabody-trust-202425616/</x:v>
      </x:c>
    </x:row>
    <x:row r="337" ht="34" customHeight="1">
      <x:c r="A337" s="134" t="str">
        <x:v>202418742</x:v>
      </x:c>
      <x:c r="B337" s="231" t="n">
        <x:v>45919</x:v>
      </x:c>
      <x:c r="C337" s="134" t="str">
        <x:v>202418742-F02</x:v>
      </x:c>
      <x:c r="D337" s="232" t="str">
        <x:v>Complaint handling</x:v>
      </x:c>
      <x:c r="E337" s="232" t="str">
        <x:v>Reasonable redress</x:v>
      </x:c>
      <x:c r="F337" s="234" t="str">
        <x:v>No</x:v>
      </x:c>
      <x:c r="G337" s="234" t="str">
        <x:v>25</x:v>
      </x:c>
      <x:c r="H337" s="232" t="str">
        <x:v>complaint handling and satisfactorily resolved the resident’s complaint</x:v>
      </x:c>
      <x:c r="I337" s="232" t="str">
        <x:v>https://www.housing-ombudsman.org.uk/decisions/peabody-trust-202418742/</x:v>
      </x:c>
    </x:row>
    <x:row r="338" ht="34" customHeight="1">
      <x:c r="A338" s="134" t="str">
        <x:v>202418742</x:v>
      </x:c>
      <x:c r="B338" s="231" t="n">
        <x:v>45919</x:v>
      </x:c>
      <x:c r="C338" s="134" t="str">
        <x:v>202418742-F01</x:v>
      </x:c>
      <x:c r="D338" s="232" t="str">
        <x:v>Building and fire safety</x:v>
      </x:c>
      <x:c r="E338" s="232" t="str">
        <x:v>No maladministration</x:v>
      </x:c>
      <x:c r="F338" s="234" t="str">
        <x:v>No</x:v>
      </x:c>
      <x:c r="G338" s="234" t="str">
        <x:v>24</x:v>
      </x:c>
      <x:c r="H338" s="232" t="str">
        <x:v>resident’s report that he was unhappy the landlord had written…</x:v>
      </x:c>
      <x:c r="I338" s="232" t="str">
        <x:v>https://www.housing-ombudsman.org.uk/decisions/peabody-trust-202418742/</x:v>
      </x:c>
    </x:row>
    <x:row r="339" ht="34" customHeight="1">
      <x:c r="A339" s="134" t="str">
        <x:v>202441791</x:v>
      </x:c>
      <x:c r="B339" s="231" t="n">
        <x:v>45918</x:v>
      </x:c>
      <x:c r="C339" s="134" t="str">
        <x:v>202441791-F02</x:v>
      </x:c>
      <x:c r="D339" s="232" t="str">
        <x:v>Complaint handling</x:v>
      </x:c>
      <x:c r="E339" s="232" t="str">
        <x:v>Reasonable redress</x:v>
      </x:c>
      <x:c r="F339" s="234" t="str">
        <x:v>No</x:v>
      </x:c>
      <x:c r="G339" s="234" t="str">
        <x:v>36</x:v>
      </x:c>
      <x:c r="H339" s="232" t="str">
        <x:v>In accordance with paragraph 53(b) of the Housing Ombudsman Scheme,…</x:v>
      </x:c>
      <x:c r="I339" s="232" t="str">
        <x:v>https://www.housing-ombudsman.org.uk/decisions/peabody-trust-202441791/</x:v>
      </x:c>
    </x:row>
    <x:row r="340" ht="34" customHeight="1">
      <x:c r="A340" s="134" t="str">
        <x:v>202441791</x:v>
      </x:c>
      <x:c r="B340" s="231" t="n">
        <x:v>45918</x:v>
      </x:c>
      <x:c r="C340" s="134" t="str">
        <x:v>202441791-F01</x:v>
      </x:c>
      <x:c r="D340" s="232" t="str">
        <x:v>Repairs and maintenance</x:v>
      </x:c>
      <x:c r="E340" s="232" t="str">
        <x:v>Maladministration</x:v>
      </x:c>
      <x:c r="F340" s="234" t="str">
        <x:v>Yes</x:v>
      </x:c>
      <x:c r="G340" s="234" t="str">
        <x:v>35</x:v>
      </x:c>
      <x:c r="H340" s="232" t="str">
        <x:v>outstanding repairs to the first floor windows, a bathroom window,…</x:v>
      </x:c>
      <x:c r="I340" s="232" t="str">
        <x:v>https://www.housing-ombudsman.org.uk/decisions/peabody-trust-202441791/</x:v>
      </x:c>
    </x:row>
    <x:row r="341" ht="34" customHeight="1">
      <x:c r="A341" s="134" t="str">
        <x:v>202425849</x:v>
      </x:c>
      <x:c r="B341" s="231" t="n">
        <x:v>45918</x:v>
      </x:c>
      <x:c r="C341" s="134" t="str">
        <x:v>202425849-F02</x:v>
      </x:c>
      <x:c r="D341" s="232" t="str">
        <x:v>Complaint handling</x:v>
      </x:c>
      <x:c r="E341" s="232" t="str">
        <x:v>Reasonable redress</x:v>
      </x:c>
      <x:c r="F341" s="234" t="str">
        <x:v>No</x:v>
      </x:c>
      <x:c r="G341" s="234" t="str">
        <x:v>52</x:v>
      </x:c>
      <x:c r="H341" s="232" t="str">
        <x:v>In accordance with paragraph 53.b of the Housing Ombudsman Scheme,…</x:v>
      </x:c>
      <x:c r="I341" s="232" t="str">
        <x:v>https://www.housing-ombudsman.org.uk/decisions/peabody-trust-202425849/</x:v>
      </x:c>
    </x:row>
    <x:row r="342" ht="34" customHeight="1">
      <x:c r="A342" s="134" t="str">
        <x:v>202425849</x:v>
      </x:c>
      <x:c r="B342" s="231" t="n">
        <x:v>45918</x:v>
      </x:c>
      <x:c r="C342" s="134" t="str">
        <x:v>202425849-F01</x:v>
      </x:c>
      <x:c r="D342" s="232" t="str">
        <x:v>ASB and noise</x:v>
      </x:c>
      <x:c r="E342" s="232" t="str">
        <x:v>Maladministration</x:v>
      </x:c>
      <x:c r="F342" s="234" t="str">
        <x:v>Yes</x:v>
      </x:c>
      <x:c r="G342" s="234" t="str">
        <x:v>51</x:v>
      </x:c>
      <x:c r="H342" s="232" t="str">
        <x:v>handling of the resident’s reports of ASB</x:v>
      </x:c>
      <x:c r="I342" s="232" t="str">
        <x:v>https://www.housing-ombudsman.org.uk/decisions/peabody-trust-202425849/</x:v>
      </x:c>
    </x:row>
    <x:row r="343" ht="34" customHeight="1">
      <x:c r="A343" s="134" t="str">
        <x:v>202310699</x:v>
      </x:c>
      <x:c r="B343" s="231" t="n">
        <x:v>45915</x:v>
      </x:c>
      <x:c r="C343" s="134" t="str">
        <x:v>202310699-F02</x:v>
      </x:c>
      <x:c r="D343" s="232" t="str">
        <x:v>ASB and noise</x:v>
      </x:c>
      <x:c r="E343" s="232" t="str">
        <x:v>Maladministration</x:v>
      </x:c>
      <x:c r="F343" s="234" t="str">
        <x:v>Yes</x:v>
      </x:c>
      <x:c r="G343" s="234" t="str">
        <x:v>42</x:v>
      </x:c>
      <x:c r="H343" s="232" t="str">
        <x:v>In accordance with paragraph 52 of the Housing Ombudsman Scheme,…</x:v>
      </x:c>
      <x:c r="I343" s="232" t="str">
        <x:v>https://www.housing-ombudsman.org.uk/decisions/peabody-trust-202310699/</x:v>
      </x:c>
    </x:row>
    <x:row r="344" ht="34" customHeight="1">
      <x:c r="A344" s="134" t="str">
        <x:v>202310699</x:v>
      </x:c>
      <x:c r="B344" s="231" t="n">
        <x:v>45915</x:v>
      </x:c>
      <x:c r="C344" s="134" t="str">
        <x:v>202310699-F01</x:v>
      </x:c>
      <x:c r="D344" s="232" t="str">
        <x:v>Leaks and water ingress</x:v>
      </x:c>
      <x:c r="E344" s="232" t="str">
        <x:v>Service failure</x:v>
      </x:c>
      <x:c r="F344" s="234" t="str">
        <x:v>Yes</x:v>
      </x:c>
      <x:c r="G344" s="234" t="str">
        <x:v>41</x:v>
      </x:c>
      <x:c r="H344" s="232" t="str">
        <x:v>In accordance with paragraph 52 of the Housing Ombudsman Scheme,…</x:v>
      </x:c>
      <x:c r="I344" s="232" t="str">
        <x:v>https://www.housing-ombudsman.org.uk/decisions/peabody-trust-202310699/</x:v>
      </x:c>
    </x:row>
    <x:row r="345" ht="34" customHeight="1">
      <x:c r="A345" s="134" t="str">
        <x:v>202334037</x:v>
      </x:c>
      <x:c r="B345" s="231" t="n">
        <x:v>45910</x:v>
      </x:c>
      <x:c r="C345" s="134" t="str">
        <x:v>202334037-F02</x:v>
      </x:c>
      <x:c r="D345" s="232" t="str">
        <x:v>Complaint handling</x:v>
      </x:c>
      <x:c r="E345" s="232" t="str">
        <x:v>Maladministration</x:v>
      </x:c>
      <x:c r="F345" s="234" t="str">
        <x:v>Yes</x:v>
      </x:c>
      <x:c r="G345" s="234" t="str">
        <x:v>55.b</x:v>
      </x:c>
      <x:c r="H345" s="232" t="str">
        <x:v>Formal complaint</x:v>
      </x:c>
      <x:c r="I345" s="232" t="str">
        <x:v>https://www.housing-ombudsman.org.uk/decisions/peabody-trust-202334037/</x:v>
      </x:c>
    </x:row>
    <x:row r="346" ht="34" customHeight="1">
      <x:c r="A346" s="134" t="str">
        <x:v>202334037</x:v>
      </x:c>
      <x:c r="B346" s="231" t="n">
        <x:v>45910</x:v>
      </x:c>
      <x:c r="C346" s="134" t="str">
        <x:v>202334037-F01</x:v>
      </x:c>
      <x:c r="D346" s="232" t="str">
        <x:v>ASB and noise; Leaks and water ingress</x:v>
      </x:c>
      <x:c r="E346" s="232" t="str">
        <x:v>Maladministration</x:v>
      </x:c>
      <x:c r="F346" s="234" t="str">
        <x:v>Yes</x:v>
      </x:c>
      <x:c r="G346" s="234" t="str">
        <x:v>55.a</x:v>
      </x:c>
      <x:c r="H346" s="232" t="str">
        <x:v>Reports of leaks and ASB by a neighbour</x:v>
      </x:c>
      <x:c r="I346" s="232" t="str">
        <x:v>https://www.housing-ombudsman.org.uk/decisions/peabody-trust-202334037/</x:v>
      </x:c>
    </x:row>
    <x:row r="347" ht="34" customHeight="1">
      <x:c r="A347" s="134" t="str">
        <x:v>202331637</x:v>
      </x:c>
      <x:c r="B347" s="231" t="n">
        <x:v>45909</x:v>
      </x:c>
      <x:c r="C347" s="134" t="str">
        <x:v>202331637-F04</x:v>
      </x:c>
      <x:c r="D347" s="232" t="str">
        <x:v>Other or unclear</x:v>
      </x:c>
      <x:c r="E347" s="232" t="str">
        <x:v>Maladministration</x:v>
      </x:c>
      <x:c r="F347" s="234" t="str">
        <x:v>Yes</x:v>
      </x:c>
      <x:c r="G347" s="234" t="str">
        <x:v>41</x:v>
      </x:c>
      <x:c r="H347" s="232" t="str">
        <x:v>resident’s concerns about the presence…</x:v>
      </x:c>
      <x:c r="I347" s="232" t="str">
        <x:v>https://www.housing-ombudsman.org.uk/decisions/peabody-trust-202331637/</x:v>
      </x:c>
    </x:row>
    <x:row r="348" ht="34" customHeight="1">
      <x:c r="A348" s="134" t="str">
        <x:v>202331637</x:v>
      </x:c>
      <x:c r="B348" s="231" t="n">
        <x:v>45909</x:v>
      </x:c>
      <x:c r="C348" s="134" t="str">
        <x:v>202331637-F03</x:v>
      </x:c>
      <x:c r="D348" s="232" t="str">
        <x:v>Complaint handling</x:v>
      </x:c>
      <x:c r="E348" s="232" t="str">
        <x:v>Reasonable redress</x:v>
      </x:c>
      <x:c r="F348" s="234" t="str">
        <x:v>No</x:v>
      </x:c>
      <x:c r="G348" s="234" t="str">
        <x:v>40.c</x:v>
      </x:c>
      <x:c r="H348" s="232" t="str">
        <x:v>complaint</x:v>
      </x:c>
      <x:c r="I348" s="232" t="str">
        <x:v>https://www.housing-ombudsman.org.uk/decisions/peabody-trust-202331637/</x:v>
      </x:c>
    </x:row>
    <x:row r="349" ht="34" customHeight="1">
      <x:c r="A349" s="134" t="str">
        <x:v>202331637</x:v>
      </x:c>
      <x:c r="B349" s="231" t="n">
        <x:v>45909</x:v>
      </x:c>
      <x:c r="C349" s="134" t="str">
        <x:v>202331637-F02</x:v>
      </x:c>
      <x:c r="D349" s="232" t="str">
        <x:v>Repairs and maintenance</x:v>
      </x:c>
      <x:c r="E349" s="232" t="str">
        <x:v>Reasonable redress</x:v>
      </x:c>
      <x:c r="F349" s="234" t="str">
        <x:v>No</x:v>
      </x:c>
      <x:c r="G349" s="234" t="str">
        <x:v>40.b</x:v>
      </x:c>
      <x:c r="H349" s="232" t="str">
        <x:v>Repairs</x:v>
      </x:c>
      <x:c r="I349" s="232" t="str">
        <x:v>https://www.housing-ombudsman.org.uk/decisions/peabody-trust-202331637/</x:v>
      </x:c>
    </x:row>
    <x:row r="350" ht="34" customHeight="1">
      <x:c r="A350" s="134" t="str">
        <x:v>202331637</x:v>
      </x:c>
      <x:c r="B350" s="231" t="n">
        <x:v>45909</x:v>
      </x:c>
      <x:c r="C350" s="134" t="str">
        <x:v>202331637-F01</x:v>
      </x:c>
      <x:c r="D350" s="232" t="str">
        <x:v>Staff conduct and communication</x:v>
      </x:c>
      <x:c r="E350" s="232" t="str">
        <x:v>Reasonable redress</x:v>
      </x:c>
      <x:c r="F350" s="234" t="str">
        <x:v>No</x:v>
      </x:c>
      <x:c r="G350" s="234" t="str">
        <x:v>40.a</x:v>
      </x:c>
      <x:c r="H350" s="232" t="str">
        <x:v>resident’s reports of poor conduct…</x:v>
      </x:c>
      <x:c r="I350" s="232" t="str">
        <x:v>https://www.housing-ombudsman.org.uk/decisions/peabody-trust-202331637/</x:v>
      </x:c>
    </x:row>
    <x:row r="351" ht="34" customHeight="1">
      <x:c r="A351" s="134" t="str">
        <x:v>202420640</x:v>
      </x:c>
      <x:c r="B351" s="231" t="n">
        <x:v>45908</x:v>
      </x:c>
      <x:c r="C351" s="134" t="str">
        <x:v>202420640-F04</x:v>
      </x:c>
      <x:c r="D351" s="232" t="str">
        <x:v>Information and records</x:v>
      </x:c>
      <x:c r="E351" s="232" t="str">
        <x:v>Maladministration</x:v>
      </x:c>
      <x:c r="F351" s="234" t="str">
        <x:v>Yes</x:v>
      </x:c>
      <x:c r="G351" s="234" t="str">
        <x:v>59</x:v>
      </x:c>
      <x:c r="H351" s="232" t="str">
        <x:v>In accordance with paragraph 52…</x:v>
      </x:c>
      <x:c r="I351" s="232" t="str">
        <x:v>https://www.housing-ombudsman.org.uk/decisions/peabody-trust-202420640/</x:v>
      </x:c>
    </x:row>
    <x:row r="352" ht="34" customHeight="1">
      <x:c r="A352" s="134" t="str">
        <x:v>202420640</x:v>
      </x:c>
      <x:c r="B352" s="231" t="n">
        <x:v>45908</x:v>
      </x:c>
      <x:c r="C352" s="134" t="str">
        <x:v>202420640-F03</x:v>
      </x:c>
      <x:c r="D352" s="232" t="str">
        <x:v>Complaint handling</x:v>
      </x:c>
      <x:c r="E352" s="232" t="str">
        <x:v>Reasonable redress</x:v>
      </x:c>
      <x:c r="F352" s="234" t="str">
        <x:v>No</x:v>
      </x:c>
      <x:c r="G352" s="234" t="str">
        <x:v>58</x:v>
      </x:c>
      <x:c r="H352" s="232" t="str">
        <x:v>In accordance with paragraph 53.b.…</x:v>
      </x:c>
      <x:c r="I352" s="232" t="str">
        <x:v>https://www.housing-ombudsman.org.uk/decisions/peabody-trust-202420640/</x:v>
      </x:c>
    </x:row>
    <x:row r="353" ht="34" customHeight="1">
      <x:c r="A353" s="134" t="str">
        <x:v>202420640</x:v>
      </x:c>
      <x:c r="B353" s="231" t="n">
        <x:v>45908</x:v>
      </x:c>
      <x:c r="C353" s="134" t="str">
        <x:v>202420640-F02</x:v>
      </x:c>
      <x:c r="D353" s="232" t="str">
        <x:v>Leaks and water ingress; Repairs and maintenance</x:v>
      </x:c>
      <x:c r="E353" s="232" t="str">
        <x:v>Maladministration</x:v>
      </x:c>
      <x:c r="F353" s="234" t="str">
        <x:v>Yes</x:v>
      </x:c>
      <x:c r="G353" s="234" t="str">
        <x:v>57</x:v>
      </x:c>
      <x:c r="H353" s="232" t="str">
        <x:v>resident’s reports of a roof…</x:v>
      </x:c>
      <x:c r="I353" s="232" t="str">
        <x:v>https://www.housing-ombudsman.org.uk/decisions/peabody-trust-202420640/</x:v>
      </x:c>
    </x:row>
    <x:row r="354" ht="34" customHeight="1">
      <x:c r="A354" s="134" t="str">
        <x:v>202421708</x:v>
      </x:c>
      <x:c r="B354" s="231" t="n">
        <x:v>45905</x:v>
      </x:c>
      <x:c r="C354" s="134" t="str">
        <x:v>202421708-F04</x:v>
      </x:c>
      <x:c r="D354" s="232" t="str">
        <x:v>Other or unclear</x:v>
      </x:c>
      <x:c r="E354" s="232" t="str">
        <x:v>Reasonable redress</x:v>
      </x:c>
      <x:c r="F354" s="234" t="str">
        <x:v>No</x:v>
      </x:c>
      <x:c r="G354" s="234" t="str">
        <x:v>61.b</x:v>
      </x:c>
      <x:c r="H354" s="232" t="str">
        <x:v>resident’s reports of a flea…</x:v>
      </x:c>
      <x:c r="I354" s="232" t="str">
        <x:v>https://www.housing-ombudsman.org.uk/decisions/peabody-trust-202421708/</x:v>
      </x:c>
    </x:row>
    <x:row r="355" ht="34" customHeight="1">
      <x:c r="A355" s="134" t="str">
        <x:v>202421708</x:v>
      </x:c>
      <x:c r="B355" s="231" t="n">
        <x:v>45905</x:v>
      </x:c>
      <x:c r="C355" s="134" t="str">
        <x:v>202421708-F03</x:v>
      </x:c>
      <x:c r="D355" s="232" t="str">
        <x:v>Repairs and maintenance</x:v>
      </x:c>
      <x:c r="E355" s="232" t="str">
        <x:v>Reasonable redress</x:v>
      </x:c>
      <x:c r="F355" s="234" t="str">
        <x:v>No</x:v>
      </x:c>
      <x:c r="G355" s="234" t="str">
        <x:v>61.a</x:v>
      </x:c>
      <x:c r="H355" s="232" t="str">
        <x:v>resident’s reports of radiator repairs</x:v>
      </x:c>
      <x:c r="I355" s="232" t="str">
        <x:v>https://www.housing-ombudsman.org.uk/decisions/peabody-trust-202421708/</x:v>
      </x:c>
    </x:row>
    <x:row r="356" ht="34" customHeight="1">
      <x:c r="A356" s="134" t="str">
        <x:v>202421708</x:v>
      </x:c>
      <x:c r="B356" s="231" t="n">
        <x:v>45905</x:v>
      </x:c>
      <x:c r="C356" s="134" t="str">
        <x:v>202421708-F02</x:v>
      </x:c>
      <x:c r="D356" s="232" t="str">
        <x:v>Complaint handling</x:v>
      </x:c>
      <x:c r="E356" s="232" t="str">
        <x:v>Maladministration</x:v>
      </x:c>
      <x:c r="F356" s="234" t="str">
        <x:v>Yes</x:v>
      </x:c>
      <x:c r="G356" s="234" t="str">
        <x:v>60.b</x:v>
      </x:c>
      <x:c r="H356" s="232" t="str">
        <x:v>Maladministration in the landlord’s complaint…</x:v>
      </x:c>
      <x:c r="I356" s="232" t="str">
        <x:v>https://www.housing-ombudsman.org.uk/decisions/peabody-trust-202421708/</x:v>
      </x:c>
    </x:row>
    <x:row r="357" ht="34" customHeight="1">
      <x:c r="A357" s="134" t="str">
        <x:v>202421708</x:v>
      </x:c>
      <x:c r="B357" s="231" t="n">
        <x:v>45905</x:v>
      </x:c>
      <x:c r="C357" s="134" t="str">
        <x:v>202421708-F01</x:v>
      </x:c>
      <x:c r="D357" s="232" t="str">
        <x:v>Damp and mould; Leaks and water ingress</x:v>
      </x:c>
      <x:c r="E357" s="232" t="str">
        <x:v>Maladministration</x:v>
      </x:c>
      <x:c r="F357" s="234" t="str">
        <x:v>Yes</x:v>
      </x:c>
      <x:c r="G357" s="234" t="str">
        <x:v>60.a</x:v>
      </x:c>
      <x:c r="H357" s="232" t="str">
        <x:v>resident’s reports of leaks, damp,…</x:v>
      </x:c>
      <x:c r="I357" s="232" t="str">
        <x:v>https://www.housing-ombudsman.org.uk/decisions/peabody-trust-202421708/</x:v>
      </x:c>
    </x:row>
    <x:row r="358" ht="34" customHeight="1">
      <x:c r="A358" s="134" t="str">
        <x:v>202421550</x:v>
      </x:c>
      <x:c r="B358" s="231" t="n">
        <x:v>45905</x:v>
      </x:c>
      <x:c r="C358" s="134" t="str">
        <x:v>202421550-F05</x:v>
      </x:c>
      <x:c r="D358" s="232" t="str">
        <x:v>Complaint handling</x:v>
      </x:c>
      <x:c r="E358" s="232" t="str">
        <x:v>Maladministration</x:v>
      </x:c>
      <x:c r="F358" s="234" t="str">
        <x:v>Yes</x:v>
      </x:c>
      <x:c r="G358" s="234" t="str">
        <x:v>65</x:v>
      </x:c>
      <x:c r="H358" s="232" t="str">
        <x:v>resident’s complaint</x:v>
      </x:c>
      <x:c r="I358" s="232" t="str">
        <x:v>https://www.housing-ombudsman.org.uk/decisions/peabody-trust-202421550/</x:v>
      </x:c>
    </x:row>
    <x:row r="359" ht="34" customHeight="1">
      <x:c r="A359" s="134" t="str">
        <x:v>202421550</x:v>
      </x:c>
      <x:c r="B359" s="231" t="n">
        <x:v>45905</x:v>
      </x:c>
      <x:c r="C359" s="134" t="str">
        <x:v>202421550-F02</x:v>
      </x:c>
      <x:c r="D359" s="232" t="str">
        <x:v>Damp and mould</x:v>
      </x:c>
      <x:c r="E359" s="232" t="str">
        <x:v>Maladministration</x:v>
      </x:c>
      <x:c r="F359" s="234" t="str">
        <x:v>Yes</x:v>
      </x:c>
      <x:c r="G359" s="234" t="str">
        <x:v>62</x:v>
      </x:c>
      <x:c r="H359" s="232" t="str">
        <x:v>resident’s reports of damp,…</x:v>
      </x:c>
      <x:c r="I359" s="232" t="str">
        <x:v>https://www.housing-ombudsman.org.uk/decisions/peabody-trust-202421550/</x:v>
      </x:c>
    </x:row>
    <x:row r="360" ht="34" customHeight="1">
      <x:c r="A360" s="134" t="str">
        <x:v>202421550</x:v>
      </x:c>
      <x:c r="B360" s="231" t="n">
        <x:v>45905</x:v>
      </x:c>
      <x:c r="C360" s="134" t="str">
        <x:v>202421550-F01</x:v>
      </x:c>
      <x:c r="D360" s="232" t="str">
        <x:v>Repairs and maintenance</x:v>
      </x:c>
      <x:c r="E360" s="232" t="str">
        <x:v>Maladministration</x:v>
      </x:c>
      <x:c r="F360" s="234" t="str">
        <x:v>Yes</x:v>
      </x:c>
      <x:c r="G360" s="234" t="str">
        <x:v>61</x:v>
      </x:c>
      <x:c r="H360" s="232" t="str">
        <x:v>resident’s request for new…</x:v>
      </x:c>
      <x:c r="I360" s="232" t="str">
        <x:v>https://www.housing-ombudsman.org.uk/decisions/peabody-trust-202421550/</x:v>
      </x:c>
    </x:row>
    <x:row r="361" ht="34" customHeight="1">
      <x:c r="A361" s="134" t="str">
        <x:v>202320788</x:v>
      </x:c>
      <x:c r="B361" s="231" t="n">
        <x:v>45905</x:v>
      </x:c>
      <x:c r="C361" s="134" t="str">
        <x:v>202320788-F02</x:v>
      </x:c>
      <x:c r="D361" s="232" t="str">
        <x:v>Complaint handling</x:v>
      </x:c>
      <x:c r="E361" s="232" t="str">
        <x:v>Reasonable redress</x:v>
      </x:c>
      <x:c r="F361" s="234" t="str">
        <x:v>No</x:v>
      </x:c>
      <x:c r="G361" s="234" t="str">
        <x:v>52</x:v>
      </x:c>
      <x:c r="H361" s="232" t="str">
        <x:v>complaints handling</x:v>
      </x:c>
      <x:c r="I361" s="232" t="str">
        <x:v>https://www.housing-ombudsman.org.uk/decisions/peabody-trust-202320788/</x:v>
      </x:c>
    </x:row>
    <x:row r="362" ht="34" customHeight="1">
      <x:c r="A362" s="134" t="str">
        <x:v>202320788</x:v>
      </x:c>
      <x:c r="B362" s="231" t="n">
        <x:v>45905</x:v>
      </x:c>
      <x:c r="C362" s="134" t="str">
        <x:v>202320788-F01</x:v>
      </x:c>
      <x:c r="D362" s="232" t="str">
        <x:v>Tenancy and lease management</x:v>
      </x:c>
      <x:c r="E362" s="232" t="str">
        <x:v>Maladministration</x:v>
      </x:c>
      <x:c r="F362" s="234" t="str">
        <x:v>Yes</x:v>
      </x:c>
      <x:c r="G362" s="234" t="str">
        <x:v>51</x:v>
      </x:c>
      <x:c r="H362" s="232" t="str">
        <x:v>There was maladministration in the landlord’s management of the resident’s…</x:v>
      </x:c>
      <x:c r="I362" s="232" t="str">
        <x:v>https://www.housing-ombudsman.org.uk/decisions/peabody-trust-202320788/</x:v>
      </x:c>
    </x:row>
    <x:row r="363" ht="34" customHeight="1">
      <x:c r="A363" s="134" t="str">
        <x:v>202443795</x:v>
      </x:c>
      <x:c r="B363" s="231" t="n">
        <x:v>45898</x:v>
      </x:c>
      <x:c r="C363" s="134" t="str">
        <x:v>202443795-F02</x:v>
      </x:c>
      <x:c r="D363" s="232" t="str">
        <x:v>Other or unclear</x:v>
      </x:c>
      <x:c r="E363" s="232" t="str">
        <x:v>Reasonable redress</x:v>
      </x:c>
      <x:c r="F363" s="234" t="str">
        <x:v>No</x:v>
      </x:c>
      <x:c r="G363" s="234" t="str">
        <x:v>43</x:v>
      </x:c>
      <x:c r="H363" s="232" t="str">
        <x:v>In accordance with paragraph 53(b) of the Housing Ombudsman Scheme,…</x:v>
      </x:c>
      <x:c r="I363" s="232" t="str">
        <x:v>https://www.housing-ombudsman.org.uk/decisions/peabody-trust-202443795/</x:v>
      </x:c>
    </x:row>
    <x:row r="364" ht="34" customHeight="1">
      <x:c r="A364" s="134" t="str">
        <x:v>202443795</x:v>
      </x:c>
      <x:c r="B364" s="231" t="n">
        <x:v>45898</x:v>
      </x:c>
      <x:c r="C364" s="134" t="str">
        <x:v>202443795-F01</x:v>
      </x:c>
      <x:c r="D364" s="232" t="str">
        <x:v>Repairs and maintenance; Vulnerability and adaptations</x:v>
      </x:c>
      <x:c r="E364" s="232" t="str">
        <x:v>Service failure</x:v>
      </x:c>
      <x:c r="F364" s="234" t="str">
        <x:v>Yes</x:v>
      </x:c>
      <x:c r="G364" s="234" t="str">
        <x:v>42</x:v>
      </x:c>
      <x:c r="H364" s="232" t="str">
        <x:v>handling of the resident’s request for a repair to his…</x:v>
      </x:c>
      <x:c r="I364" s="232" t="str">
        <x:v>https://www.housing-ombudsman.org.uk/decisions/peabody-trust-202443795/</x:v>
      </x:c>
    </x:row>
    <x:row r="365" ht="34" customHeight="1">
      <x:c r="A365" s="134" t="str">
        <x:v>202424687</x:v>
      </x:c>
      <x:c r="B365" s="231" t="n">
        <x:v>45898</x:v>
      </x:c>
      <x:c r="C365" s="134" t="str">
        <x:v>202424687-F02</x:v>
      </x:c>
      <x:c r="D365" s="232" t="str">
        <x:v>Complaint handling</x:v>
      </x:c>
      <x:c r="E365" s="232" t="str">
        <x:v>Reasonable redress</x:v>
      </x:c>
      <x:c r="F365" s="234" t="str">
        <x:v>No</x:v>
      </x:c>
      <x:c r="G365" s="234" t="str">
        <x:v>49</x:v>
      </x:c>
      <x:c r="H365" s="232" t="str">
        <x:v>In accordance with paragraph 53(b) of the Housing Ombudsman Scheme,…</x:v>
      </x:c>
      <x:c r="I365" s="232" t="str">
        <x:v>https://www.housing-ombudsman.org.uk/decisions/peabody-trust-202424687/</x:v>
      </x:c>
    </x:row>
    <x:row r="366" ht="34" customHeight="1">
      <x:c r="A366" s="134" t="str">
        <x:v>202424687</x:v>
      </x:c>
      <x:c r="B366" s="231" t="n">
        <x:v>45898</x:v>
      </x:c>
      <x:c r="C366" s="134" t="str">
        <x:v>202424687-F01</x:v>
      </x:c>
      <x:c r="D366" s="232" t="str">
        <x:v>Damp and mould; Repairs and maintenance</x:v>
      </x:c>
      <x:c r="E366" s="232" t="str">
        <x:v>Maladministration</x:v>
      </x:c>
      <x:c r="F366" s="234" t="str">
        <x:v>Yes</x:v>
      </x:c>
      <x:c r="G366" s="234" t="str">
        <x:v>48</x:v>
      </x:c>
      <x:c r="H366" s="232" t="str">
        <x:v>In accordance with paragraph 52 of the Housing Ombudsman Scheme,…</x:v>
      </x:c>
      <x:c r="I366" s="232" t="str">
        <x:v>https://www.housing-ombudsman.org.uk/decisions/peabody-trust-202424687/</x:v>
      </x:c>
    </x:row>
    <x:row r="367" ht="34" customHeight="1">
      <x:c r="A367" s="134" t="str">
        <x:v>202417776</x:v>
      </x:c>
      <x:c r="B367" s="231" t="n">
        <x:v>45898</x:v>
      </x:c>
      <x:c r="C367" s="134" t="str">
        <x:v>202417776-F03</x:v>
      </x:c>
      <x:c r="D367" s="232" t="str">
        <x:v>Complaint handling</x:v>
      </x:c>
      <x:c r="E367" s="232" t="str">
        <x:v>Reasonable redress</x:v>
      </x:c>
      <x:c r="F367" s="234" t="str">
        <x:v>No</x:v>
      </x:c>
      <x:c r="G367" s="234" t="str">
        <x:v>33</x:v>
      </x:c>
      <x:c r="H367" s="232" t="str">
        <x:v>In accordance with section 52 of…</x:v>
      </x:c>
      <x:c r="I367" s="232" t="str">
        <x:v>https://www.housing-ombudsman.org.uk/decisions/peabody-trust-202417776/</x:v>
      </x:c>
    </x:row>
    <x:row r="368" ht="34" customHeight="1">
      <x:c r="A368" s="134" t="str">
        <x:v>202417776</x:v>
      </x:c>
      <x:c r="B368" s="231" t="n">
        <x:v>45898</x:v>
      </x:c>
      <x:c r="C368" s="134" t="str">
        <x:v>202417776-F02</x:v>
      </x:c>
      <x:c r="D368" s="232" t="str">
        <x:v>Other or unclear</x:v>
      </x:c>
      <x:c r="E368" s="232" t="str">
        <x:v>Reasonable redress</x:v>
      </x:c>
      <x:c r="F368" s="234" t="str">
        <x:v>No</x:v>
      </x:c>
      <x:c r="G368" s="234" t="str">
        <x:v>32</x:v>
      </x:c>
      <x:c r="H368" s="232" t="str">
        <x:v>In accordance with section 52 of…</x:v>
      </x:c>
      <x:c r="I368" s="232" t="str">
        <x:v>https://www.housing-ombudsman.org.uk/decisions/peabody-trust-202417776/</x:v>
      </x:c>
    </x:row>
    <x:row r="369" ht="34" customHeight="1">
      <x:c r="A369" s="134" t="str">
        <x:v>202417283</x:v>
      </x:c>
      <x:c r="B369" s="231" t="n">
        <x:v>45898</x:v>
      </x:c>
      <x:c r="C369" s="134" t="str">
        <x:v>202417283-F02</x:v>
      </x:c>
      <x:c r="D369" s="232" t="str">
        <x:v>Complaint handling</x:v>
      </x:c>
      <x:c r="E369" s="232" t="str">
        <x:v>Maladministration</x:v>
      </x:c>
      <x:c r="F369" s="234" t="str">
        <x:v>Yes</x:v>
      </x:c>
      <x:c r="G369" s="234" t="str">
        <x:v>27.b</x:v>
      </x:c>
      <x:c r="H369" s="232" t="str">
        <x:v>Complaint handling</x:v>
      </x:c>
      <x:c r="I369" s="232" t="str">
        <x:v>https://www.housing-ombudsman.org.uk/decisions/peabody-trust-202417283/</x:v>
      </x:c>
    </x:row>
    <x:row r="370" ht="34" customHeight="1">
      <x:c r="A370" s="134" t="str">
        <x:v>202417283</x:v>
      </x:c>
      <x:c r="B370" s="231" t="n">
        <x:v>45898</x:v>
      </x:c>
      <x:c r="C370" s="134" t="str">
        <x:v>202417283-F01</x:v>
      </x:c>
      <x:c r="D370" s="232" t="str">
        <x:v>Repairs and maintenance; Estate and communal services</x:v>
      </x:c>
      <x:c r="E370" s="232" t="str">
        <x:v>Maladministration</x:v>
      </x:c>
      <x:c r="F370" s="234" t="str">
        <x:v>Yes</x:v>
      </x:c>
      <x:c r="G370" s="234" t="str">
        <x:v>27.a</x:v>
      </x:c>
      <x:c r="H370" s="232" t="str">
        <x:v>Handling of the resident’s request for a new communal front…</x:v>
      </x:c>
      <x:c r="I370" s="232" t="str">
        <x:v>https://www.housing-ombudsman.org.uk/decisions/peabody-trust-202417283/</x:v>
      </x:c>
    </x:row>
    <x:row r="371" ht="34" customHeight="1">
      <x:c r="A371" s="134" t="str">
        <x:v>202345786</x:v>
      </x:c>
      <x:c r="B371" s="231" t="n">
        <x:v>45898</x:v>
      </x:c>
      <x:c r="C371" s="134" t="str">
        <x:v>202345786-F03</x:v>
      </x:c>
      <x:c r="D371" s="232" t="str">
        <x:v>Complaint handling</x:v>
      </x:c>
      <x:c r="E371" s="232" t="str">
        <x:v>Service failure</x:v>
      </x:c>
      <x:c r="F371" s="234" t="str">
        <x:v>Yes</x:v>
      </x:c>
      <x:c r="G371" s="234" t="str">
        <x:v>77</x:v>
      </x:c>
      <x:c r="H371" s="232" t="str">
        <x:v>In accordance with paragraph 52 of…</x:v>
      </x:c>
      <x:c r="I371" s="232" t="str">
        <x:v>https://www.housing-ombudsman.org.uk/decisions/peabody-trust-202345786/</x:v>
      </x:c>
    </x:row>
    <x:row r="372" ht="34" customHeight="1">
      <x:c r="A372" s="134" t="str">
        <x:v>202345786</x:v>
      </x:c>
      <x:c r="B372" s="231" t="n">
        <x:v>45898</x:v>
      </x:c>
      <x:c r="C372" s="134" t="str">
        <x:v>202345786-F02</x:v>
      </x:c>
      <x:c r="D372" s="232" t="str">
        <x:v>Repairs and maintenance</x:v>
      </x:c>
      <x:c r="E372" s="232" t="str">
        <x:v>Maladministration</x:v>
      </x:c>
      <x:c r="F372" s="234" t="str">
        <x:v>Yes</x:v>
      </x:c>
      <x:c r="G372" s="234" t="str">
        <x:v>76</x:v>
      </x:c>
      <x:c r="H372" s="232" t="str">
        <x:v>In accordance with paragraph 52 of…</x:v>
      </x:c>
      <x:c r="I372" s="232" t="str">
        <x:v>https://www.housing-ombudsman.org.uk/decisions/peabody-trust-202345786/</x:v>
      </x:c>
    </x:row>
    <x:row r="373" ht="34" customHeight="1">
      <x:c r="A373" s="134" t="str">
        <x:v>202345786</x:v>
      </x:c>
      <x:c r="B373" s="231" t="n">
        <x:v>45898</x:v>
      </x:c>
      <x:c r="C373" s="134" t="str">
        <x:v>202345786-F01</x:v>
      </x:c>
      <x:c r="D373" s="232" t="str">
        <x:v>Damp and mould</x:v>
      </x:c>
      <x:c r="E373" s="232" t="str">
        <x:v>Maladministration</x:v>
      </x:c>
      <x:c r="F373" s="234" t="str">
        <x:v>Yes</x:v>
      </x:c>
      <x:c r="G373" s="234" t="str">
        <x:v>75</x:v>
      </x:c>
      <x:c r="H373" s="232" t="str">
        <x:v>In accordance with paragraph 52 of…</x:v>
      </x:c>
      <x:c r="I373" s="232" t="str">
        <x:v>https://www.housing-ombudsman.org.uk/decisions/peabody-trust-202345786/</x:v>
      </x:c>
    </x:row>
    <x:row r="374" ht="34" customHeight="1">
      <x:c r="A374" s="134" t="str">
        <x:v>202446561</x:v>
      </x:c>
      <x:c r="B374" s="231" t="n">
        <x:v>45897</x:v>
      </x:c>
      <x:c r="C374" s="134" t="str">
        <x:v>202446561-F02</x:v>
      </x:c>
      <x:c r="D374" s="232" t="str">
        <x:v>Complaint handling</x:v>
      </x:c>
      <x:c r="E374" s="232" t="str">
        <x:v>Reasonable redress</x:v>
      </x:c>
      <x:c r="F374" s="234" t="str">
        <x:v>No</x:v>
      </x:c>
      <x:c r="G374" s="234" t="str">
        <x:v>30</x:v>
      </x:c>
      <x:c r="H374" s="232" t="str">
        <x:v>resident’s complaint</x:v>
      </x:c>
      <x:c r="I374" s="232" t="str">
        <x:v>https://www.housing-ombudsman.org.uk/decisions/peabody-trust-202446561/</x:v>
      </x:c>
    </x:row>
    <x:row r="375" ht="34" customHeight="1">
      <x:c r="A375" s="134" t="str">
        <x:v>202446561</x:v>
      </x:c>
      <x:c r="B375" s="231" t="n">
        <x:v>45897</x:v>
      </x:c>
      <x:c r="C375" s="134" t="str">
        <x:v>202446561-F01</x:v>
      </x:c>
      <x:c r="D375" s="232" t="str">
        <x:v>Repairs and maintenance</x:v>
      </x:c>
      <x:c r="E375" s="232" t="str">
        <x:v>Reasonable redress</x:v>
      </x:c>
      <x:c r="F375" s="234" t="str">
        <x:v>No</x:v>
      </x:c>
      <x:c r="G375" s="234" t="str">
        <x:v>29</x:v>
      </x:c>
      <x:c r="H375" s="232" t="str">
        <x:v>resident’s request for window replacements</x:v>
      </x:c>
      <x:c r="I375" s="232" t="str">
        <x:v>https://www.housing-ombudsman.org.uk/decisions/peabody-trust-202446561/</x:v>
      </x:c>
    </x:row>
    <x:row r="376" ht="34" customHeight="1">
      <x:c r="A376" s="134" t="str">
        <x:v>202446363</x:v>
      </x:c>
      <x:c r="B376" s="231" t="n">
        <x:v>45897</x:v>
      </x:c>
      <x:c r="C376" s="134" t="str">
        <x:v>202446363-F02</x:v>
      </x:c>
      <x:c r="D376" s="232" t="str">
        <x:v>Complaint handling</x:v>
      </x:c>
      <x:c r="E376" s="232" t="str">
        <x:v>Maladministration</x:v>
      </x:c>
      <x:c r="F376" s="234" t="str">
        <x:v>Yes</x:v>
      </x:c>
      <x:c r="G376" s="234" t="str">
        <x:v>36.b</x:v>
      </x:c>
      <x:c r="H376" s="232" t="str">
        <x:v>complaint handling</x:v>
      </x:c>
      <x:c r="I376" s="232" t="str">
        <x:v>https://www.housing-ombudsman.org.uk/decisions/peabody-trust-202446363/</x:v>
      </x:c>
    </x:row>
    <x:row r="377" ht="34" customHeight="1">
      <x:c r="A377" s="134" t="str">
        <x:v>202446363</x:v>
      </x:c>
      <x:c r="B377" s="231" t="n">
        <x:v>45897</x:v>
      </x:c>
      <x:c r="C377" s="134" t="str">
        <x:v>202446363-F01</x:v>
      </x:c>
      <x:c r="D377" s="232" t="str">
        <x:v>Leaks and water ingress</x:v>
      </x:c>
      <x:c r="E377" s="232" t="str">
        <x:v>Maladministration</x:v>
      </x:c>
      <x:c r="F377" s="234" t="str">
        <x:v>Yes</x:v>
      </x:c>
      <x:c r="G377" s="234" t="str">
        <x:v>36.a</x:v>
      </x:c>
      <x:c r="H377" s="232" t="str">
        <x:v>a leak in the resident’s property</x:v>
      </x:c>
      <x:c r="I377" s="232" t="str">
        <x:v>https://www.housing-ombudsman.org.uk/decisions/peabody-trust-202446363/</x:v>
      </x:c>
    </x:row>
    <x:row r="378" ht="34" customHeight="1">
      <x:c r="A378" s="134" t="str">
        <x:v>202326978</x:v>
      </x:c>
      <x:c r="B378" s="231" t="n">
        <x:v>45897</x:v>
      </x:c>
      <x:c r="C378" s="134" t="str">
        <x:v>202326978-F02</x:v>
      </x:c>
      <x:c r="D378" s="232" t="str">
        <x:v>Complaint handling</x:v>
      </x:c>
      <x:c r="E378" s="232" t="str">
        <x:v>Reasonable redress</x:v>
      </x:c>
      <x:c r="F378" s="234" t="str">
        <x:v>No</x:v>
      </x:c>
      <x:c r="G378" s="234" t="str">
        <x:v>35.b</x:v>
      </x:c>
      <x:c r="H378" s="232" t="str">
        <x:v>Formal complaint</x:v>
      </x:c>
      <x:c r="I378" s="232" t="str">
        <x:v>https://www.housing-ombudsman.org.uk/decisions/peabody-trust-202326978/</x:v>
      </x:c>
    </x:row>
    <x:row r="379" ht="34" customHeight="1">
      <x:c r="A379" s="134" t="str">
        <x:v>202326978</x:v>
      </x:c>
      <x:c r="B379" s="231" t="n">
        <x:v>45897</x:v>
      </x:c>
      <x:c r="C379" s="134" t="str">
        <x:v>202326978-F01</x:v>
      </x:c>
      <x:c r="D379" s="232" t="str">
        <x:v>ASB and noise; Repairs and maintenance; Estate and communal services</x:v>
      </x:c>
      <x:c r="E379" s="232" t="str">
        <x:v>Reasonable redress</x:v>
      </x:c>
      <x:c r="F379" s="234" t="str">
        <x:v>No</x:v>
      </x:c>
      <x:c r="G379" s="234" t="str">
        <x:v>35.a</x:v>
      </x:c>
      <x:c r="H379" s="232" t="str">
        <x:v>Reports of repairs being needed to a communal door, which…</x:v>
      </x:c>
      <x:c r="I379" s="232" t="str">
        <x:v>https://www.housing-ombudsman.org.uk/decisions/peabody-trust-202326978/</x:v>
      </x:c>
    </x:row>
    <x:row r="380" ht="34" customHeight="1">
      <x:c r="A380" s="134" t="str">
        <x:v>202402094</x:v>
      </x:c>
      <x:c r="B380" s="231" t="n">
        <x:v>45896</x:v>
      </x:c>
      <x:c r="C380" s="134" t="str">
        <x:v>202402094-F01</x:v>
      </x:c>
      <x:c r="D380" s="232" t="str">
        <x:v>Repairs and maintenance</x:v>
      </x:c>
      <x:c r="E380" s="232" t="str">
        <x:v>No maladministration</x:v>
      </x:c>
      <x:c r="F380" s="234" t="str">
        <x:v>No</x:v>
      </x:c>
      <x:c r="G380" s="234" t="str">
        <x:v>19</x:v>
      </x:c>
      <x:c r="H380" s="232" t="str">
        <x:v>fence repairs and the associated costs</x:v>
      </x:c>
      <x:c r="I380" s="232" t="str">
        <x:v>https://www.housing-ombudsman.org.uk/decisions/peabody-trust-202402094/</x:v>
      </x:c>
    </x:row>
    <x:row r="381" ht="34" customHeight="1">
      <x:c r="A381" s="134" t="str">
        <x:v>202400092</x:v>
      </x:c>
      <x:c r="B381" s="231" t="n">
        <x:v>45896</x:v>
      </x:c>
      <x:c r="C381" s="134" t="str">
        <x:v>202400092-F02</x:v>
      </x:c>
      <x:c r="D381" s="232" t="str">
        <x:v>Complaint handling</x:v>
      </x:c>
      <x:c r="E381" s="232" t="str">
        <x:v>Reasonable redress</x:v>
      </x:c>
      <x:c r="F381" s="234" t="str">
        <x:v>No</x:v>
      </x:c>
      <x:c r="G381" s="234" t="str">
        <x:v>39</x:v>
      </x:c>
      <x:c r="H381" s="232" t="str">
        <x:v>handling of the associated complaint</x:v>
      </x:c>
      <x:c r="I381" s="232" t="str">
        <x:v>https://www.housing-ombudsman.org.uk/decisions/peabody-trust-202400092/</x:v>
      </x:c>
    </x:row>
    <x:row r="382" ht="34" customHeight="1">
      <x:c r="A382" s="134" t="str">
        <x:v>202400092</x:v>
      </x:c>
      <x:c r="B382" s="231" t="n">
        <x:v>45896</x:v>
      </x:c>
      <x:c r="C382" s="134" t="str">
        <x:v>202400092-F01</x:v>
      </x:c>
      <x:c r="D382" s="232" t="str">
        <x:v>Other or unclear</x:v>
      </x:c>
      <x:c r="E382" s="232" t="str">
        <x:v>Service failure</x:v>
      </x:c>
      <x:c r="F382" s="234" t="str">
        <x:v>Yes</x:v>
      </x:c>
      <x:c r="G382" s="234" t="str">
        <x:v>38</x:v>
      </x:c>
      <x:c r="H382" s="232" t="str">
        <x:v>In accordance with paragraph 52 of the Scheme, there was…</x:v>
      </x:c>
      <x:c r="I382" s="232" t="str">
        <x:v>https://www.housing-ombudsman.org.uk/decisions/peabody-trust-202400092/</x:v>
      </x:c>
    </x:row>
    <x:row r="383" ht="34" customHeight="1">
      <x:c r="A383" s="134" t="str">
        <x:v>202319678</x:v>
      </x:c>
      <x:c r="B383" s="231" t="n">
        <x:v>45895</x:v>
      </x:c>
      <x:c r="C383" s="134" t="str">
        <x:v>202319678-F02</x:v>
      </x:c>
      <x:c r="D383" s="232" t="str">
        <x:v>Complaint handling</x:v>
      </x:c>
      <x:c r="E383" s="232" t="str">
        <x:v>Reasonable redress</x:v>
      </x:c>
      <x:c r="F383" s="234" t="str">
        <x:v>No</x:v>
      </x:c>
      <x:c r="G383" s="234" t="str">
        <x:v>22</x:v>
      </x:c>
      <x:c r="H383" s="232" t="str">
        <x:v>complaint</x:v>
      </x:c>
      <x:c r="I383" s="232" t="str">
        <x:v>https://www.housing-ombudsman.org.uk/decisions/peabody-trust-202319678/</x:v>
      </x:c>
    </x:row>
    <x:row r="384" ht="34" customHeight="1">
      <x:c r="A384" s="134" t="str">
        <x:v>202319678</x:v>
      </x:c>
      <x:c r="B384" s="231" t="n">
        <x:v>45895</x:v>
      </x:c>
      <x:c r="C384" s="134" t="str">
        <x:v>202319678-F01</x:v>
      </x:c>
      <x:c r="D384" s="232" t="str">
        <x:v>Gas, water and utilities</x:v>
      </x:c>
      <x:c r="E384" s="232" t="str">
        <x:v>Service failure</x:v>
      </x:c>
      <x:c r="F384" s="234" t="str">
        <x:v>Yes</x:v>
      </x:c>
      <x:c r="G384" s="234" t="str">
        <x:v>21</x:v>
      </x:c>
      <x:c r="H384" s="232" t="str">
        <x:v>a gas safety appointment</x:v>
      </x:c>
      <x:c r="I384" s="232" t="str">
        <x:v>https://www.housing-ombudsman.org.uk/decisions/peabody-trust-202319678/</x:v>
      </x:c>
    </x:row>
    <x:row r="385" ht="34" customHeight="1">
      <x:c r="A385" s="134" t="str">
        <x:v>202225069</x:v>
      </x:c>
      <x:c r="B385" s="231" t="n">
        <x:v>45895</x:v>
      </x:c>
      <x:c r="C385" s="134" t="str">
        <x:v>202225069-F03</x:v>
      </x:c>
      <x:c r="D385" s="232" t="str">
        <x:v>Complaint handling</x:v>
      </x:c>
      <x:c r="E385" s="232" t="str">
        <x:v>Reasonable redress</x:v>
      </x:c>
      <x:c r="F385" s="234" t="str">
        <x:v>No</x:v>
      </x:c>
      <x:c r="G385" s="234" t="str">
        <x:v>68</x:v>
      </x:c>
      <x:c r="H385" s="232" t="str">
        <x:v>In accordance with paragraph 53b of…</x:v>
      </x:c>
      <x:c r="I385" s="232" t="str">
        <x:v>https://www.housing-ombudsman.org.uk/decisions/peabody-trust-202225069/</x:v>
      </x:c>
    </x:row>
    <x:row r="386" ht="34" customHeight="1">
      <x:c r="A386" s="134" t="str">
        <x:v>202225069</x:v>
      </x:c>
      <x:c r="B386" s="231" t="n">
        <x:v>45895</x:v>
      </x:c>
      <x:c r="C386" s="134" t="str">
        <x:v>202225069-F02</x:v>
      </x:c>
      <x:c r="D386" s="232" t="str">
        <x:v>Transfers and allocations</x:v>
      </x:c>
      <x:c r="E386" s="232" t="str">
        <x:v>No maladministration</x:v>
      </x:c>
      <x:c r="F386" s="234" t="str">
        <x:v>No</x:v>
      </x:c>
      <x:c r="G386" s="234" t="str">
        <x:v>67</x:v>
      </x:c>
      <x:c r="H386" s="232" t="str">
        <x:v>resident’s request for a permanent transfer…</x:v>
      </x:c>
      <x:c r="I386" s="232" t="str">
        <x:v>https://www.housing-ombudsman.org.uk/decisions/peabody-trust-202225069/</x:v>
      </x:c>
    </x:row>
    <x:row r="387" ht="34" customHeight="1">
      <x:c r="A387" s="134" t="str">
        <x:v>202225069</x:v>
      </x:c>
      <x:c r="B387" s="231" t="n">
        <x:v>45895</x:v>
      </x:c>
      <x:c r="C387" s="134" t="str">
        <x:v>202225069-F01</x:v>
      </x:c>
      <x:c r="D387" s="232" t="str">
        <x:v>Damp and mould</x:v>
      </x:c>
      <x:c r="E387" s="232" t="str">
        <x:v>Maladministration</x:v>
      </x:c>
      <x:c r="F387" s="234" t="str">
        <x:v>Yes</x:v>
      </x:c>
      <x:c r="G387" s="234" t="str">
        <x:v>66</x:v>
      </x:c>
      <x:c r="H387" s="232" t="str">
        <x:v>resident’s reports of damp and mould</x:v>
      </x:c>
      <x:c r="I387" s="232" t="str">
        <x:v>https://www.housing-ombudsman.org.uk/decisions/peabody-trust-202225069/</x:v>
      </x:c>
    </x:row>
    <x:row r="388" ht="34" customHeight="1">
      <x:c r="A388" s="134" t="str">
        <x:v>202419837</x:v>
      </x:c>
      <x:c r="B388" s="231" t="n">
        <x:v>45891</x:v>
      </x:c>
      <x:c r="C388" s="134" t="str">
        <x:v>202419837-F03</x:v>
      </x:c>
      <x:c r="D388" s="232" t="str">
        <x:v>Complaint handling</x:v>
      </x:c>
      <x:c r="E388" s="232" t="str">
        <x:v>Service failure</x:v>
      </x:c>
      <x:c r="F388" s="234" t="str">
        <x:v>Yes</x:v>
      </x:c>
      <x:c r="G388" s="234" t="str">
        <x:v>32</x:v>
      </x:c>
      <x:c r="H388" s="232" t="str">
        <x:v>complaint handling</x:v>
      </x:c>
      <x:c r="I388" s="232" t="str">
        <x:v>https://www.housing-ombudsman.org.uk/decisions/peabody-trust-202419837/</x:v>
      </x:c>
    </x:row>
    <x:row r="389" ht="34" customHeight="1">
      <x:c r="A389" s="134" t="str">
        <x:v>202419837</x:v>
      </x:c>
      <x:c r="B389" s="231" t="n">
        <x:v>45891</x:v>
      </x:c>
      <x:c r="C389" s="134" t="str">
        <x:v>202419837-F02</x:v>
      </x:c>
      <x:c r="D389" s="232" t="str">
        <x:v>Estate and communal services</x:v>
      </x:c>
      <x:c r="E389" s="232" t="str">
        <x:v>No maladministration</x:v>
      </x:c>
      <x:c r="F389" s="234" t="str">
        <x:v>No</x:v>
      </x:c>
      <x:c r="G389" s="234" t="str">
        <x:v>31</x:v>
      </x:c>
      <x:c r="H389" s="232" t="str">
        <x:v>resident’s reports regarding cleaning of communal…</x:v>
      </x:c>
      <x:c r="I389" s="232" t="str">
        <x:v>https://www.housing-ombudsman.org.uk/decisions/peabody-trust-202419837/</x:v>
      </x:c>
    </x:row>
    <x:row r="390" ht="34" customHeight="1">
      <x:c r="A390" s="134" t="str">
        <x:v>202419837</x:v>
      </x:c>
      <x:c r="B390" s="231" t="n">
        <x:v>45891</x:v>
      </x:c>
      <x:c r="C390" s="134" t="str">
        <x:v>202419837-F01</x:v>
      </x:c>
      <x:c r="D390" s="232" t="str">
        <x:v>Repairs and maintenance; Estate and communal services; Staff conduct and communication</x:v>
      </x:c>
      <x:c r="E390" s="232" t="str">
        <x:v>No maladministration</x:v>
      </x:c>
      <x:c r="F390" s="234" t="str">
        <x:v>No</x:v>
      </x:c>
      <x:c r="G390" s="234" t="str">
        <x:v>30</x:v>
      </x:c>
      <x:c r="H390" s="232" t="str">
        <x:v>resident’s reports regarding conduct of grounds…</x:v>
      </x:c>
      <x:c r="I390" s="232" t="str">
        <x:v>https://www.housing-ombudsman.org.uk/decisions/peabody-trust-202419837/</x:v>
      </x:c>
    </x:row>
    <x:row r="391" ht="34" customHeight="1">
      <x:c r="A391" s="134" t="str">
        <x:v>202444304</x:v>
      </x:c>
      <x:c r="B391" s="231" t="n">
        <x:v>45889</x:v>
      </x:c>
      <x:c r="C391" s="134" t="str">
        <x:v>202444304-F03</x:v>
      </x:c>
      <x:c r="D391" s="232" t="str">
        <x:v>Complaint handling</x:v>
      </x:c>
      <x:c r="E391" s="232" t="str">
        <x:v>Service failure</x:v>
      </x:c>
      <x:c r="F391" s="234" t="str">
        <x:v>Yes</x:v>
      </x:c>
      <x:c r="G391" s="234" t="str">
        <x:v>48</x:v>
      </x:c>
      <x:c r="H391" s="232" t="str">
        <x:v>complaint handling</x:v>
      </x:c>
      <x:c r="I391" s="232" t="str">
        <x:v>https://www.housing-ombudsman.org.uk/decisions/peabody-trust-202444304/</x:v>
      </x:c>
    </x:row>
    <x:row r="392" ht="34" customHeight="1">
      <x:c r="A392" s="134" t="str">
        <x:v>202444304</x:v>
      </x:c>
      <x:c r="B392" s="231" t="n">
        <x:v>45889</x:v>
      </x:c>
      <x:c r="C392" s="134" t="str">
        <x:v>202444304-F02</x:v>
      </x:c>
      <x:c r="D392" s="232" t="str">
        <x:v>Compensation and insurance</x:v>
      </x:c>
      <x:c r="E392" s="232" t="str">
        <x:v>No maladministration</x:v>
      </x:c>
      <x:c r="F392" s="234" t="str">
        <x:v>No</x:v>
      </x:c>
      <x:c r="G392" s="234" t="str">
        <x:v>47</x:v>
      </x:c>
      <x:c r="H392" s="232" t="str">
        <x:v>resident’s request for compensation for damage…</x:v>
      </x:c>
      <x:c r="I392" s="232" t="str">
        <x:v>https://www.housing-ombudsman.org.uk/decisions/peabody-trust-202444304/</x:v>
      </x:c>
    </x:row>
    <x:row r="393" ht="34" customHeight="1">
      <x:c r="A393" s="134" t="str">
        <x:v>202444304</x:v>
      </x:c>
      <x:c r="B393" s="231" t="n">
        <x:v>45889</x:v>
      </x:c>
      <x:c r="C393" s="134" t="str">
        <x:v>202444304-F01</x:v>
      </x:c>
      <x:c r="D393" s="232" t="str">
        <x:v>Damp and mould; Repairs and maintenance; Temporary moves</x:v>
      </x:c>
      <x:c r="E393" s="232" t="str">
        <x:v>Service failure</x:v>
      </x:c>
      <x:c r="F393" s="234" t="str">
        <x:v>Yes</x:v>
      </x:c>
      <x:c r="G393" s="234" t="str">
        <x:v>46</x:v>
      </x:c>
      <x:c r="H393" s="232" t="str">
        <x:v>resident’s reports of damp and mould,…</x:v>
      </x:c>
      <x:c r="I393" s="232" t="str">
        <x:v>https://www.housing-ombudsman.org.uk/decisions/peabody-trust-202444304/</x:v>
      </x:c>
    </x:row>
    <x:row r="394" ht="34" customHeight="1">
      <x:c r="A394" s="134" t="str">
        <x:v>202421775</x:v>
      </x:c>
      <x:c r="B394" s="231" t="n">
        <x:v>45889</x:v>
      </x:c>
      <x:c r="C394" s="134" t="str">
        <x:v>202421775-F02</x:v>
      </x:c>
      <x:c r="D394" s="232" t="str">
        <x:v>Complaint handling</x:v>
      </x:c>
      <x:c r="E394" s="232" t="str">
        <x:v>Maladministration</x:v>
      </x:c>
      <x:c r="F394" s="234" t="str">
        <x:v>Yes</x:v>
      </x:c>
      <x:c r="G394" s="234" t="str">
        <x:v>31</x:v>
      </x:c>
      <x:c r="H394" s="232" t="str">
        <x:v>complaint handling</x:v>
      </x:c>
      <x:c r="I394" s="232" t="str">
        <x:v>https://www.housing-ombudsman.org.uk/decisions/peabody-trust-202421775/</x:v>
      </x:c>
    </x:row>
    <x:row r="395" ht="34" customHeight="1">
      <x:c r="A395" s="134" t="str">
        <x:v>202421775</x:v>
      </x:c>
      <x:c r="B395" s="231" t="n">
        <x:v>45889</x:v>
      </x:c>
      <x:c r="C395" s="134" t="str">
        <x:v>202421775-F01</x:v>
      </x:c>
      <x:c r="D395" s="232" t="str">
        <x:v>Estate and communal services; Staff conduct and communication</x:v>
      </x:c>
      <x:c r="E395" s="232" t="str">
        <x:v>Reasonable redress</x:v>
      </x:c>
      <x:c r="F395" s="234" t="str">
        <x:v>No</x:v>
      </x:c>
      <x:c r="G395" s="234" t="str">
        <x:v>30</x:v>
      </x:c>
      <x:c r="H395" s="232" t="str">
        <x:v>handling of the resident’s concerns regarding its communication about and…</x:v>
      </x:c>
      <x:c r="I395" s="232" t="str">
        <x:v>https://www.housing-ombudsman.org.uk/decisions/peabody-trust-202421775/</x:v>
      </x:c>
    </x:row>
    <x:row r="396" ht="34" customHeight="1">
      <x:c r="A396" s="134" t="str">
        <x:v>202326917</x:v>
      </x:c>
      <x:c r="B396" s="231" t="n">
        <x:v>45887</x:v>
      </x:c>
      <x:c r="C396" s="134" t="str">
        <x:v>202326917-F02</x:v>
      </x:c>
      <x:c r="D396" s="232" t="str">
        <x:v>Complaint handling</x:v>
      </x:c>
      <x:c r="E396" s="232" t="str">
        <x:v>Reasonable redress</x:v>
      </x:c>
      <x:c r="F396" s="234" t="str">
        <x:v>No</x:v>
      </x:c>
      <x:c r="G396" s="234" t="str">
        <x:v>findings block 40</x:v>
      </x:c>
      <x:c r="H396" s="232" t="str">
        <x:v>handling of the resident’s complaint</x:v>
      </x:c>
      <x:c r="I396" s="232" t="str">
        <x:v>https://www.housing-ombudsman.org.uk/decisions/peabody-trust-202326917/</x:v>
      </x:c>
    </x:row>
    <x:row r="397" ht="34" customHeight="1">
      <x:c r="A397" s="134" t="str">
        <x:v>202326917</x:v>
      </x:c>
      <x:c r="B397" s="231" t="n">
        <x:v>45887</x:v>
      </x:c>
      <x:c r="C397" s="134" t="str">
        <x:v>202326917-F01</x:v>
      </x:c>
      <x:c r="D397" s="232" t="str">
        <x:v>Repairs and maintenance</x:v>
      </x:c>
      <x:c r="E397" s="232" t="str">
        <x:v>Maladministration</x:v>
      </x:c>
      <x:c r="F397" s="234" t="str">
        <x:v>Yes</x:v>
      </x:c>
      <x:c r="G397" s="234" t="str">
        <x:v>findings block 39</x:v>
      </x:c>
      <x:c r="H397" s="232" t="str">
        <x:v>drain repairs</x:v>
      </x:c>
      <x:c r="I397" s="232" t="str">
        <x:v>https://www.housing-ombudsman.org.uk/decisions/peabody-trust-202326917/</x:v>
      </x:c>
    </x:row>
    <x:row r="398" ht="34" customHeight="1">
      <x:c r="A398" s="134" t="str">
        <x:v>202303604</x:v>
      </x:c>
      <x:c r="B398" s="231" t="n">
        <x:v>45887</x:v>
      </x:c>
      <x:c r="C398" s="134" t="str">
        <x:v>202303604-F02</x:v>
      </x:c>
      <x:c r="D398" s="232" t="str">
        <x:v>Complaint handling</x:v>
      </x:c>
      <x:c r="E398" s="232" t="str">
        <x:v>Maladministration</x:v>
      </x:c>
      <x:c r="F398" s="234" t="str">
        <x:v>Yes</x:v>
      </x:c>
      <x:c r="G398" s="234" t="str">
        <x:v>40</x:v>
      </x:c>
      <x:c r="H398" s="232" t="str">
        <x:v>In accordance with paragraph 52. of the Scheme, there was…</x:v>
      </x:c>
      <x:c r="I398" s="232" t="str">
        <x:v>https://www.housing-ombudsman.org.uk/decisions/peabody-trust-202303604/</x:v>
      </x:c>
    </x:row>
    <x:row r="399" ht="34" customHeight="1">
      <x:c r="A399" s="134" t="str">
        <x:v>202303604</x:v>
      </x:c>
      <x:c r="B399" s="231" t="n">
        <x:v>45887</x:v>
      </x:c>
      <x:c r="C399" s="134" t="str">
        <x:v>202303604-F01</x:v>
      </x:c>
      <x:c r="D399" s="232" t="str">
        <x:v>Repairs and maintenance</x:v>
      </x:c>
      <x:c r="E399" s="232" t="str">
        <x:v>Maladministration</x:v>
      </x:c>
      <x:c r="F399" s="234" t="str">
        <x:v>Yes</x:v>
      </x:c>
      <x:c r="G399" s="234" t="str">
        <x:v>39</x:v>
      </x:c>
      <x:c r="H399" s="232" t="str">
        <x:v>In accordance with paragraph 52. of the Scheme, there was…</x:v>
      </x:c>
      <x:c r="I399" s="232" t="str">
        <x:v>https://www.housing-ombudsman.org.uk/decisions/peabody-trust-202303604/</x:v>
      </x:c>
    </x:row>
    <x:row r="400" ht="34" customHeight="1">
      <x:c r="A400" s="134" t="str">
        <x:v>202323130</x:v>
      </x:c>
      <x:c r="B400" s="231" t="n">
        <x:v>45884</x:v>
      </x:c>
      <x:c r="C400" s="134" t="str">
        <x:v>202323130-F02</x:v>
      </x:c>
      <x:c r="D400" s="232" t="str">
        <x:v>Complaint handling</x:v>
      </x:c>
      <x:c r="E400" s="232" t="str">
        <x:v>Maladministration</x:v>
      </x:c>
      <x:c r="F400" s="234" t="str">
        <x:v>Yes</x:v>
      </x:c>
      <x:c r="G400" s="234" t="str">
        <x:v>26.b</x:v>
      </x:c>
      <x:c r="H400" s="232" t="str">
        <x:v>Associated complaint</x:v>
      </x:c>
      <x:c r="I400" s="232" t="str">
        <x:v>https://www.housing-ombudsman.org.uk/decisions/peabody-trust-202323130/</x:v>
      </x:c>
    </x:row>
    <x:row r="401" ht="34" customHeight="1">
      <x:c r="A401" s="134" t="str">
        <x:v>202323130</x:v>
      </x:c>
      <x:c r="B401" s="231" t="n">
        <x:v>45884</x:v>
      </x:c>
      <x:c r="C401" s="134" t="str">
        <x:v>202323130-F01</x:v>
      </x:c>
      <x:c r="D401" s="232" t="str">
        <x:v>ASB and noise</x:v>
      </x:c>
      <x:c r="E401" s="232" t="str">
        <x:v>Maladministration</x:v>
      </x:c>
      <x:c r="F401" s="234" t="str">
        <x:v>Yes</x:v>
      </x:c>
      <x:c r="G401" s="234" t="str">
        <x:v>26.a</x:v>
      </x:c>
      <x:c r="H401" s="232" t="str">
        <x:v>Reports of noise nuisance</x:v>
      </x:c>
      <x:c r="I401" s="232" t="str">
        <x:v>https://www.housing-ombudsman.org.uk/decisions/peabody-trust-202323130/</x:v>
      </x:c>
    </x:row>
    <x:row r="402" ht="34" customHeight="1">
      <x:c r="A402" s="134" t="str">
        <x:v>202421457</x:v>
      </x:c>
      <x:c r="B402" s="231" t="n">
        <x:v>45883</x:v>
      </x:c>
      <x:c r="C402" s="134" t="str">
        <x:v>202421457-F02</x:v>
      </x:c>
      <x:c r="D402" s="232" t="str">
        <x:v>Complaint handling</x:v>
      </x:c>
      <x:c r="E402" s="232" t="str">
        <x:v>Reasonable redress</x:v>
      </x:c>
      <x:c r="F402" s="234" t="str">
        <x:v>No</x:v>
      </x:c>
      <x:c r="G402" s="234" t="str">
        <x:v>38</x:v>
      </x:c>
      <x:c r="H402" s="232" t="str">
        <x:v>In accordance with paragraph 53(b) of the Housing Ombudsman Scheme,…</x:v>
      </x:c>
      <x:c r="I402" s="232" t="str">
        <x:v>https://www.housing-ombudsman.org.uk/decisions/peabody-trust-202421457/</x:v>
      </x:c>
    </x:row>
    <x:row r="403" ht="34" customHeight="1">
      <x:c r="A403" s="134" t="str">
        <x:v>202421457</x:v>
      </x:c>
      <x:c r="B403" s="231" t="n">
        <x:v>45883</x:v>
      </x:c>
      <x:c r="C403" s="134" t="str">
        <x:v>202421457-F01</x:v>
      </x:c>
      <x:c r="D403" s="232" t="str">
        <x:v>Repairs and maintenance</x:v>
      </x:c>
      <x:c r="E403" s="232" t="str">
        <x:v>Maladministration</x:v>
      </x:c>
      <x:c r="F403" s="234" t="str">
        <x:v>Yes</x:v>
      </x:c>
      <x:c r="G403" s="234" t="str">
        <x:v>37</x:v>
      </x:c>
      <x:c r="H403" s="232" t="str">
        <x:v>planned works to replace the windows in the property</x:v>
      </x:c>
      <x:c r="I403" s="232" t="str">
        <x:v>https://www.housing-ombudsman.org.uk/decisions/peabody-trust-202421457/</x:v>
      </x:c>
    </x:row>
    <x:row r="404" ht="34" customHeight="1">
      <x:c r="A404" s="134" t="str">
        <x:v>202335448</x:v>
      </x:c>
      <x:c r="B404" s="231" t="n">
        <x:v>45874</x:v>
      </x:c>
      <x:c r="C404" s="134" t="str">
        <x:v>202335448-F02</x:v>
      </x:c>
      <x:c r="D404" s="232" t="str">
        <x:v>Complaint handling</x:v>
      </x:c>
      <x:c r="E404" s="232" t="str">
        <x:v>Service failure</x:v>
      </x:c>
      <x:c r="F404" s="234" t="str">
        <x:v>Yes</x:v>
      </x:c>
      <x:c r="G404" s="234" t="str">
        <x:v>26.b</x:v>
      </x:c>
      <x:c r="H404" s="232" t="str">
        <x:v>Complaint handling</x:v>
      </x:c>
      <x:c r="I404" s="232" t="str">
        <x:v>https://www.housing-ombudsman.org.uk/decisions/peabody-trust-202335448/</x:v>
      </x:c>
    </x:row>
    <x:row r="405" ht="34" customHeight="1">
      <x:c r="A405" s="134" t="str">
        <x:v>202335448</x:v>
      </x:c>
      <x:c r="B405" s="231" t="n">
        <x:v>45874</x:v>
      </x:c>
      <x:c r="C405" s="134" t="str">
        <x:v>202335448-F01</x:v>
      </x:c>
      <x:c r="D405" s="232" t="str">
        <x:v>Repairs and maintenance</x:v>
      </x:c>
      <x:c r="E405" s="232" t="str">
        <x:v>Service failure</x:v>
      </x:c>
      <x:c r="F405" s="234" t="str">
        <x:v>Yes</x:v>
      </x:c>
      <x:c r="G405" s="234" t="str">
        <x:v>26.a</x:v>
      </x:c>
      <x:c r="H405" s="232" t="str">
        <x:v>Response to the resident’s requests for her kitchen to be…</x:v>
      </x:c>
      <x:c r="I405" s="232" t="str">
        <x:v>https://www.housing-ombudsman.org.uk/decisions/peabody-trust-202335448/</x:v>
      </x:c>
    </x:row>
    <x:row r="406" ht="34" customHeight="1">
      <x:c r="A406" s="134" t="str">
        <x:v>202313887</x:v>
      </x:c>
      <x:c r="B406" s="231" t="n">
        <x:v>45869</x:v>
      </x:c>
      <x:c r="C406" s="134" t="str">
        <x:v>202313887-F02</x:v>
      </x:c>
      <x:c r="D406" s="232" t="str">
        <x:v>Complaint handling</x:v>
      </x:c>
      <x:c r="E406" s="232" t="str">
        <x:v>Maladministration</x:v>
      </x:c>
      <x:c r="F406" s="234" t="str">
        <x:v>Yes</x:v>
      </x:c>
      <x:c r="G406" s="234" t="str">
        <x:v>30</x:v>
      </x:c>
      <x:c r="H406" s="232" t="str">
        <x:v>associated complaint</x:v>
      </x:c>
      <x:c r="I406" s="232" t="str">
        <x:v>https://www.housing-ombudsman.org.uk/decisions/peabody-trust-202313887/</x:v>
      </x:c>
    </x:row>
    <x:row r="407" ht="34" customHeight="1">
      <x:c r="A407" s="134" t="str">
        <x:v>202313887</x:v>
      </x:c>
      <x:c r="B407" s="231" t="n">
        <x:v>45869</x:v>
      </x:c>
      <x:c r="C407" s="134" t="str">
        <x:v>202313887-F01</x:v>
      </x:c>
      <x:c r="D407" s="232" t="str">
        <x:v>Repairs and maintenance</x:v>
      </x:c>
      <x:c r="E407" s="232" t="str">
        <x:v>Maladministration</x:v>
      </x:c>
      <x:c r="F407" s="234" t="str">
        <x:v>Yes</x:v>
      </x:c>
      <x:c r="G407" s="234" t="str">
        <x:v>29</x:v>
      </x:c>
      <x:c r="H407" s="232" t="str">
        <x:v>renewal works to the kitchen, bathroom, and windows</x:v>
      </x:c>
      <x:c r="I407" s="232" t="str">
        <x:v>https://www.housing-ombudsman.org.uk/decisions/peabody-trust-202313887/</x:v>
      </x:c>
    </x:row>
    <x:row r="408" ht="34" customHeight="1">
      <x:c r="A408" s="134" t="str">
        <x:v>202445927</x:v>
      </x:c>
      <x:c r="B408" s="231" t="n">
        <x:v>45868</x:v>
      </x:c>
      <x:c r="C408" s="134" t="str">
        <x:v>202445927-F05</x:v>
      </x:c>
      <x:c r="D408" s="232" t="str">
        <x:v>Information and records</x:v>
      </x:c>
      <x:c r="E408" s="232" t="str">
        <x:v>Service failure</x:v>
      </x:c>
      <x:c r="F408" s="234" t="str">
        <x:v>Yes</x:v>
      </x:c>
      <x:c r="G408" s="234" t="str">
        <x:v>54</x:v>
      </x:c>
      <x:c r="H408" s="232" t="str">
        <x:v>record keeping</x:v>
      </x:c>
      <x:c r="I408" s="232" t="str">
        <x:v>https://www.housing-ombudsman.org.uk/decisions/peabody-trust-202445927/</x:v>
      </x:c>
    </x:row>
    <x:row r="409" ht="34" customHeight="1">
      <x:c r="A409" s="134" t="str">
        <x:v>202445927</x:v>
      </x:c>
      <x:c r="B409" s="231" t="n">
        <x:v>45868</x:v>
      </x:c>
      <x:c r="C409" s="134" t="str">
        <x:v>202445927-F04</x:v>
      </x:c>
      <x:c r="D409" s="232" t="str">
        <x:v>Complaint handling</x:v>
      </x:c>
      <x:c r="E409" s="232" t="str">
        <x:v>Reasonable redress</x:v>
      </x:c>
      <x:c r="F409" s="234" t="str">
        <x:v>No</x:v>
      </x:c>
      <x:c r="G409" s="234" t="str">
        <x:v>53</x:v>
      </x:c>
      <x:c r="H409" s="232" t="str">
        <x:v>complaint handling</x:v>
      </x:c>
      <x:c r="I409" s="232" t="str">
        <x:v>https://www.housing-ombudsman.org.uk/decisions/peabody-trust-202445927/</x:v>
      </x:c>
    </x:row>
    <x:row r="410" ht="34" customHeight="1">
      <x:c r="A410" s="134" t="str">
        <x:v>202445927</x:v>
      </x:c>
      <x:c r="B410" s="231" t="n">
        <x:v>45868</x:v>
      </x:c>
      <x:c r="C410" s="134" t="str">
        <x:v>202445927-F03</x:v>
      </x:c>
      <x:c r="D410" s="232" t="str">
        <x:v>Other or unclear</x:v>
      </x:c>
      <x:c r="E410" s="232" t="str">
        <x:v>Service failure</x:v>
      </x:c>
      <x:c r="F410" s="234" t="str">
        <x:v>Yes</x:v>
      </x:c>
      <x:c r="G410" s="234" t="str">
        <x:v>52</x:v>
      </x:c>
      <x:c r="H410" s="232" t="str">
        <x:v>residents request for improvements…</x:v>
      </x:c>
      <x:c r="I410" s="232" t="str">
        <x:v>https://www.housing-ombudsman.org.uk/decisions/peabody-trust-202445927/</x:v>
      </x:c>
    </x:row>
    <x:row r="411" ht="34" customHeight="1">
      <x:c r="A411" s="134" t="str">
        <x:v>202445927</x:v>
      </x:c>
      <x:c r="B411" s="231" t="n">
        <x:v>45868</x:v>
      </x:c>
      <x:c r="C411" s="134" t="str">
        <x:v>202445927-F02</x:v>
      </x:c>
      <x:c r="D411" s="232" t="str">
        <x:v>Estate and communal services</x:v>
      </x:c>
      <x:c r="E411" s="232" t="str">
        <x:v>Service failure</x:v>
      </x:c>
      <x:c r="F411" s="234" t="str">
        <x:v>Yes</x:v>
      </x:c>
      <x:c r="G411" s="234" t="str">
        <x:v>51</x:v>
      </x:c>
      <x:c r="H411" s="232" t="str">
        <x:v>residents reports about the…</x:v>
      </x:c>
      <x:c r="I411" s="232" t="str">
        <x:v>https://www.housing-ombudsman.org.uk/decisions/peabody-trust-202445927/</x:v>
      </x:c>
    </x:row>
    <x:row r="412" ht="34" customHeight="1">
      <x:c r="A412" s="134" t="str">
        <x:v>202445927</x:v>
      </x:c>
      <x:c r="B412" s="231" t="n">
        <x:v>45868</x:v>
      </x:c>
      <x:c r="C412" s="134" t="str">
        <x:v>202445927-F01</x:v>
      </x:c>
      <x:c r="D412" s="232" t="str">
        <x:v>ASB and noise</x:v>
      </x:c>
      <x:c r="E412" s="232" t="str">
        <x:v>Maladministration</x:v>
      </x:c>
      <x:c r="F412" s="234" t="str">
        <x:v>Yes</x:v>
      </x:c>
      <x:c r="G412" s="234" t="str">
        <x:v>50</x:v>
      </x:c>
      <x:c r="H412" s="232" t="str">
        <x:v>residents reports of ASB</x:v>
      </x:c>
      <x:c r="I412" s="232" t="str">
        <x:v>https://www.housing-ombudsman.org.uk/decisions/peabody-trust-202445927/</x:v>
      </x:c>
    </x:row>
    <x:row r="413" ht="34" customHeight="1">
      <x:c r="A413" s="134" t="str">
        <x:v>202310582</x:v>
      </x:c>
      <x:c r="B413" s="231" t="n">
        <x:v>45867</x:v>
      </x:c>
      <x:c r="C413" s="134" t="str">
        <x:v>202310582-F03</x:v>
      </x:c>
      <x:c r="D413" s="232" t="str">
        <x:v>Complaint handling</x:v>
      </x:c>
      <x:c r="E413" s="232" t="str">
        <x:v>Reasonable redress</x:v>
      </x:c>
      <x:c r="F413" s="234" t="str">
        <x:v>No</x:v>
      </x:c>
      <x:c r="G413" s="234" t="str">
        <x:v>49</x:v>
      </x:c>
      <x:c r="H413" s="232" t="str">
        <x:v>In accordance with paragraph 53.b. of…</x:v>
      </x:c>
      <x:c r="I413" s="232" t="str">
        <x:v>https://www.housing-ombudsman.org.uk/decisions/peabody-trust-202310582/</x:v>
      </x:c>
    </x:row>
    <x:row r="414" ht="34" customHeight="1">
      <x:c r="A414" s="134" t="str">
        <x:v>202310582</x:v>
      </x:c>
      <x:c r="B414" s="231" t="n">
        <x:v>45867</x:v>
      </x:c>
      <x:c r="C414" s="134" t="str">
        <x:v>202310582-F02</x:v>
      </x:c>
      <x:c r="D414" s="232" t="str">
        <x:v>Repairs and maintenance</x:v>
      </x:c>
      <x:c r="E414" s="232" t="str">
        <x:v>Maladministration</x:v>
      </x:c>
      <x:c r="F414" s="234" t="str">
        <x:v>Yes</x:v>
      </x:c>
      <x:c r="G414" s="234" t="str">
        <x:v>48</x:v>
      </x:c>
      <x:c r="H414" s="232" t="str">
        <x:v>resident’s reports of overgrown ivy affecting…</x:v>
      </x:c>
      <x:c r="I414" s="232" t="str">
        <x:v>https://www.housing-ombudsman.org.uk/decisions/peabody-trust-202310582/</x:v>
      </x:c>
    </x:row>
    <x:row r="415" ht="34" customHeight="1">
      <x:c r="A415" s="134" t="str">
        <x:v>202310582</x:v>
      </x:c>
      <x:c r="B415" s="231" t="n">
        <x:v>45867</x:v>
      </x:c>
      <x:c r="C415" s="134" t="str">
        <x:v>202310582-F01</x:v>
      </x:c>
      <x:c r="D415" s="232" t="str">
        <x:v>Leaks and water ingress; Repairs and maintenance</x:v>
      </x:c>
      <x:c r="E415" s="232" t="str">
        <x:v>Maladministration</x:v>
      </x:c>
      <x:c r="F415" s="234" t="str">
        <x:v>Yes</x:v>
      </x:c>
      <x:c r="G415" s="234" t="str">
        <x:v>47</x:v>
      </x:c>
      <x:c r="H415" s="232" t="str">
        <x:v>resident’s reports of a leak in…</x:v>
      </x:c>
      <x:c r="I415" s="232" t="str">
        <x:v>https://www.housing-ombudsman.org.uk/decisions/peabody-trust-202310582/</x:v>
      </x:c>
    </x:row>
    <x:row r="416" ht="34" customHeight="1">
      <x:c r="A416" s="134" t="str">
        <x:v>202318251</x:v>
      </x:c>
      <x:c r="B416" s="231" t="n">
        <x:v>45866</x:v>
      </x:c>
      <x:c r="C416" s="134" t="str">
        <x:v>202318251-F01</x:v>
      </x:c>
      <x:c r="D416" s="232" t="str">
        <x:v>Repairs and maintenance; Staff conduct and communication</x:v>
      </x:c>
      <x:c r="E416" s="232" t="str">
        <x:v>Maladministration</x:v>
      </x:c>
      <x:c r="F416" s="234" t="str">
        <x:v>Yes</x:v>
      </x:c>
      <x:c r="G416" s="234" t="str">
        <x:v>20</x:v>
      </x:c>
      <x:c r="H416" s="232" t="str">
        <x:v>handling of the resident’s concerns about the kitchen upgrade and the conduct of contractors at the property</x:v>
      </x:c>
      <x:c r="I416" s="232" t="str">
        <x:v>https://www.housing-ombudsman.org.uk/decisions/peabody-trust-202318251/</x:v>
      </x:c>
    </x:row>
    <x:row r="417" ht="34" customHeight="1">
      <x:c r="A417" s="134" t="str">
        <x:v>202220453</x:v>
      </x:c>
      <x:c r="B417" s="231" t="n">
        <x:v>45866</x:v>
      </x:c>
      <x:c r="C417" s="134" t="str">
        <x:v>202220453-F08</x:v>
      </x:c>
      <x:c r="D417" s="232" t="str">
        <x:v>Complaint handling</x:v>
      </x:c>
      <x:c r="E417" s="232" t="str">
        <x:v>Service failure</x:v>
      </x:c>
      <x:c r="F417" s="234" t="str">
        <x:v>Yes</x:v>
      </x:c>
      <x:c r="G417" s="234" t="str">
        <x:v>125</x:v>
      </x:c>
      <x:c r="H417" s="232" t="str">
        <x:v>resident’s associated…</x:v>
      </x:c>
      <x:c r="I417" s="232" t="str">
        <x:v>https://www.housing-ombudsman.org.uk/decisions/peabody-trust-202220453/</x:v>
      </x:c>
    </x:row>
    <x:row r="418" ht="34" customHeight="1">
      <x:c r="A418" s="134" t="str">
        <x:v>202220453</x:v>
      </x:c>
      <x:c r="B418" s="231" t="n">
        <x:v>45866</x:v>
      </x:c>
      <x:c r="C418" s="134" t="str">
        <x:v>202220453-F07</x:v>
      </x:c>
      <x:c r="D418" s="232" t="str">
        <x:v>Gas, water and utilities</x:v>
      </x:c>
      <x:c r="E418" s="232" t="str">
        <x:v>Maladministration</x:v>
      </x:c>
      <x:c r="F418" s="234" t="str">
        <x:v>Yes</x:v>
      </x:c>
      <x:c r="G418" s="234" t="str">
        <x:v>124</x:v>
      </x:c>
      <x:c r="H418" s="232" t="str">
        <x:v>In accordance…</x:v>
      </x:c>
      <x:c r="I418" s="232" t="str">
        <x:v>https://www.housing-ombudsman.org.uk/decisions/peabody-trust-202220453/</x:v>
      </x:c>
    </x:row>
    <x:row r="419" ht="34" customHeight="1">
      <x:c r="A419" s="134" t="str">
        <x:v>202220453</x:v>
      </x:c>
      <x:c r="B419" s="231" t="n">
        <x:v>45866</x:v>
      </x:c>
      <x:c r="C419" s="134" t="str">
        <x:v>202220453-F06</x:v>
      </x:c>
      <x:c r="D419" s="232" t="str">
        <x:v>Repairs and maintenance; Estate and communal services</x:v>
      </x:c>
      <x:c r="E419" s="232" t="str">
        <x:v>Reasonable redress</x:v>
      </x:c>
      <x:c r="F419" s="234" t="str">
        <x:v>No</x:v>
      </x:c>
      <x:c r="G419" s="234" t="str">
        <x:v>123.d</x:v>
      </x:c>
      <x:c r="H419" s="232" t="str">
        <x:v>Repairs to…</x:v>
      </x:c>
      <x:c r="I419" s="232" t="str">
        <x:v>https://www.housing-ombudsman.org.uk/decisions/peabody-trust-202220453/</x:v>
      </x:c>
    </x:row>
    <x:row r="420" ht="34" customHeight="1">
      <x:c r="A420" s="134" t="str">
        <x:v>202220453</x:v>
      </x:c>
      <x:c r="B420" s="231" t="n">
        <x:v>45866</x:v>
      </x:c>
      <x:c r="C420" s="134" t="str">
        <x:v>202220453-F05</x:v>
      </x:c>
      <x:c r="D420" s="232" t="str">
        <x:v>Repairs and maintenance</x:v>
      </x:c>
      <x:c r="E420" s="232" t="str">
        <x:v>Reasonable redress</x:v>
      </x:c>
      <x:c r="F420" s="234" t="str">
        <x:v>No</x:v>
      </x:c>
      <x:c r="G420" s="234" t="str">
        <x:v>123.c</x:v>
      </x:c>
      <x:c r="H420" s="232" t="str">
        <x:v>Repairs to…</x:v>
      </x:c>
      <x:c r="I420" s="232" t="str">
        <x:v>https://www.housing-ombudsman.org.uk/decisions/peabody-trust-202220453/</x:v>
      </x:c>
    </x:row>
    <x:row r="421" ht="34" customHeight="1">
      <x:c r="A421" s="134" t="str">
        <x:v>202220453</x:v>
      </x:c>
      <x:c r="B421" s="231" t="n">
        <x:v>45866</x:v>
      </x:c>
      <x:c r="C421" s="134" t="str">
        <x:v>202220453-F04</x:v>
      </x:c>
      <x:c r="D421" s="232" t="str">
        <x:v>Leaks and water ingress; Repairs and maintenance</x:v>
      </x:c>
      <x:c r="E421" s="232" t="str">
        <x:v>Reasonable redress</x:v>
      </x:c>
      <x:c r="F421" s="234" t="str">
        <x:v>No</x:v>
      </x:c>
      <x:c r="G421" s="234" t="str">
        <x:v>123.b</x:v>
      </x:c>
      <x:c r="H421" s="232" t="str">
        <x:v>Repairs caused…</x:v>
      </x:c>
      <x:c r="I421" s="232" t="str">
        <x:v>https://www.housing-ombudsman.org.uk/decisions/peabody-trust-202220453/</x:v>
      </x:c>
    </x:row>
    <x:row r="422" ht="34" customHeight="1">
      <x:c r="A422" s="134" t="str">
        <x:v>202220453</x:v>
      </x:c>
      <x:c r="B422" s="231" t="n">
        <x:v>45866</x:v>
      </x:c>
      <x:c r="C422" s="134" t="str">
        <x:v>202220453-F03</x:v>
      </x:c>
      <x:c r="D422" s="232" t="str">
        <x:v>Heating and hot water; Repairs and maintenance</x:v>
      </x:c>
      <x:c r="E422" s="232" t="str">
        <x:v>Reasonable redress</x:v>
      </x:c>
      <x:c r="F422" s="234" t="str">
        <x:v>No</x:v>
      </x:c>
      <x:c r="G422" s="234" t="str">
        <x:v>123.a</x:v>
      </x:c>
      <x:c r="H422" s="232" t="str">
        <x:v>Repairs to…</x:v>
      </x:c>
      <x:c r="I422" s="232" t="str">
        <x:v>https://www.housing-ombudsman.org.uk/decisions/peabody-trust-202220453/</x:v>
      </x:c>
    </x:row>
    <x:row r="423" ht="34" customHeight="1">
      <x:c r="A423" s="134" t="str">
        <x:v>202342462</x:v>
      </x:c>
      <x:c r="B423" s="231" t="n">
        <x:v>45863</x:v>
      </x:c>
      <x:c r="C423" s="134" t="str">
        <x:v>202342462-F05</x:v>
      </x:c>
      <x:c r="D423" s="232" t="str">
        <x:v>Complaint handling</x:v>
      </x:c>
      <x:c r="E423" s="232" t="str">
        <x:v>Reasonable redress</x:v>
      </x:c>
      <x:c r="F423" s="234" t="str">
        <x:v>No</x:v>
      </x:c>
      <x:c r="G423" s="234" t="str">
        <x:v>46.b</x:v>
      </x:c>
      <x:c r="H423" s="232" t="str">
        <x:v>associated complaint</x:v>
      </x:c>
      <x:c r="I423" s="232" t="str">
        <x:v>https://www.housing-ombudsman.org.uk/decisions/peabody-trust-202342462/</x:v>
      </x:c>
    </x:row>
    <x:row r="424" ht="34" customHeight="1">
      <x:c r="A424" s="134" t="str">
        <x:v>202342462</x:v>
      </x:c>
      <x:c r="B424" s="231" t="n">
        <x:v>45863</x:v>
      </x:c>
      <x:c r="C424" s="134" t="str">
        <x:v>202342462-F04</x:v>
      </x:c>
      <x:c r="D424" s="232" t="str">
        <x:v>Repairs and maintenance</x:v>
      </x:c>
      <x:c r="E424" s="232" t="str">
        <x:v>Reasonable redress</x:v>
      </x:c>
      <x:c r="F424" s="234" t="str">
        <x:v>No</x:v>
      </x:c>
      <x:c r="G424" s="234" t="str">
        <x:v>46.a</x:v>
      </x:c>
      <x:c r="H424" s="232" t="str">
        <x:v>Repairs and decoration to…</x:v>
      </x:c>
      <x:c r="I424" s="232" t="str">
        <x:v>https://www.housing-ombudsman.org.uk/decisions/peabody-trust-202342462/</x:v>
      </x:c>
    </x:row>
    <x:row r="425" ht="34" customHeight="1">
      <x:c r="A425" s="134" t="str">
        <x:v>202342462</x:v>
      </x:c>
      <x:c r="B425" s="231" t="n">
        <x:v>45863</x:v>
      </x:c>
      <x:c r="C425" s="134" t="str">
        <x:v>202342462-F03</x:v>
      </x:c>
      <x:c r="D425" s="232" t="str">
        <x:v>Repairs and maintenance</x:v>
      </x:c>
      <x:c r="E425" s="232" t="str">
        <x:v>Maladministration</x:v>
      </x:c>
      <x:c r="F425" s="234" t="str">
        <x:v>Yes</x:v>
      </x:c>
      <x:c r="G425" s="234" t="str">
        <x:v>45</x:v>
      </x:c>
      <x:c r="H425" s="232" t="str">
        <x:v>repairs to balcony railings</x:v>
      </x:c>
      <x:c r="I425" s="232" t="str">
        <x:v>https://www.housing-ombudsman.org.uk/decisions/peabody-trust-202342462/</x:v>
      </x:c>
    </x:row>
    <x:row r="426" ht="34" customHeight="1">
      <x:c r="A426" s="134" t="str">
        <x:v>202323387</x:v>
      </x:c>
      <x:c r="B426" s="231" t="n">
        <x:v>45863</x:v>
      </x:c>
      <x:c r="C426" s="134" t="str">
        <x:v>202323387-F02</x:v>
      </x:c>
      <x:c r="D426" s="232" t="str">
        <x:v>Complaint handling</x:v>
      </x:c>
      <x:c r="E426" s="232" t="str">
        <x:v>Service failure</x:v>
      </x:c>
      <x:c r="F426" s="234" t="str">
        <x:v>Yes</x:v>
      </x:c>
      <x:c r="G426" s="234" t="str">
        <x:v>40</x:v>
      </x:c>
      <x:c r="H426" s="232" t="str">
        <x:v>resident’s complaint</x:v>
      </x:c>
      <x:c r="I426" s="232" t="str">
        <x:v>https://www.housing-ombudsman.org.uk/decisions/peabody-trust-202323387/</x:v>
      </x:c>
    </x:row>
    <x:row r="427" ht="34" customHeight="1">
      <x:c r="A427" s="134" t="str">
        <x:v>202323387</x:v>
      </x:c>
      <x:c r="B427" s="231" t="n">
        <x:v>45863</x:v>
      </x:c>
      <x:c r="C427" s="134" t="str">
        <x:v>202323387-F01</x:v>
      </x:c>
      <x:c r="D427" s="232" t="str">
        <x:v>Repairs and maintenance</x:v>
      </x:c>
      <x:c r="E427" s="232" t="str">
        <x:v>Maladministration</x:v>
      </x:c>
      <x:c r="F427" s="234" t="str">
        <x:v>Yes</x:v>
      </x:c>
      <x:c r="G427" s="234" t="str">
        <x:v>39</x:v>
      </x:c>
      <x:c r="H427" s="232" t="str">
        <x:v>resident’s dispute about a garden fence</x:v>
      </x:c>
      <x:c r="I427" s="232" t="str">
        <x:v>https://www.housing-ombudsman.org.uk/decisions/peabody-trust-202323387/</x:v>
      </x:c>
    </x:row>
    <x:row r="428" ht="34" customHeight="1">
      <x:c r="A428" s="134" t="str">
        <x:v>202438089</x:v>
      </x:c>
      <x:c r="B428" s="231" t="n">
        <x:v>45860</x:v>
      </x:c>
      <x:c r="C428" s="134" t="str">
        <x:v>202438089-F04</x:v>
      </x:c>
      <x:c r="D428" s="232" t="str">
        <x:v>Other or unclear</x:v>
      </x:c>
      <x:c r="E428" s="232" t="str">
        <x:v>Reasonable redress</x:v>
      </x:c>
      <x:c r="F428" s="234" t="str">
        <x:v>No</x:v>
      </x:c>
      <x:c r="G428" s="234" t="str">
        <x:v>42</x:v>
      </x:c>
      <x:c r="H428" s="232" t="str">
        <x:v>handling of the resident’s reports…</x:v>
      </x:c>
      <x:c r="I428" s="232" t="str">
        <x:v>https://www.housing-ombudsman.org.uk/decisions/peabody-trust-202438089/</x:v>
      </x:c>
    </x:row>
    <x:row r="429" ht="34" customHeight="1">
      <x:c r="A429" s="134" t="str">
        <x:v>202438089</x:v>
      </x:c>
      <x:c r="B429" s="231" t="n">
        <x:v>45860</x:v>
      </x:c>
      <x:c r="C429" s="134" t="str">
        <x:v>202438089-F03</x:v>
      </x:c>
      <x:c r="D429" s="232" t="str">
        <x:v>Staff conduct and communication</x:v>
      </x:c>
      <x:c r="E429" s="232" t="str">
        <x:v>Service failure</x:v>
      </x:c>
      <x:c r="F429" s="234" t="str">
        <x:v>Yes</x:v>
      </x:c>
      <x:c r="G429" s="234" t="str">
        <x:v>41.b</x:v>
      </x:c>
      <x:c r="H429" s="232" t="str">
        <x:v>residents reports about the conduct…</x:v>
      </x:c>
      <x:c r="I429" s="232" t="str">
        <x:v>https://www.housing-ombudsman.org.uk/decisions/peabody-trust-202438089/</x:v>
      </x:c>
    </x:row>
    <x:row r="430" ht="34" customHeight="1">
      <x:c r="A430" s="134" t="str">
        <x:v>202438089</x:v>
      </x:c>
      <x:c r="B430" s="231" t="n">
        <x:v>45860</x:v>
      </x:c>
      <x:c r="C430" s="134" t="str">
        <x:v>202438089-F02</x:v>
      </x:c>
      <x:c r="D430" s="232" t="str">
        <x:v>Complaint handling</x:v>
      </x:c>
      <x:c r="E430" s="232" t="str">
        <x:v>Maladministration</x:v>
      </x:c>
      <x:c r="F430" s="234" t="str">
        <x:v>Yes</x:v>
      </x:c>
      <x:c r="G430" s="234" t="str">
        <x:v>41.a.2</x:v>
      </x:c>
      <x:c r="H430" s="232" t="str">
        <x:v>Associated formal complaint</x:v>
      </x:c>
      <x:c r="I430" s="232" t="str">
        <x:v>https://www.housing-ombudsman.org.uk/decisions/peabody-trust-202438089/</x:v>
      </x:c>
    </x:row>
    <x:row r="431" ht="34" customHeight="1">
      <x:c r="A431" s="134" t="str">
        <x:v>202438089</x:v>
      </x:c>
      <x:c r="B431" s="231" t="n">
        <x:v>45860</x:v>
      </x:c>
      <x:c r="C431" s="134" t="str">
        <x:v>202438089-F01</x:v>
      </x:c>
      <x:c r="D431" s="232" t="str">
        <x:v>ASB and noise</x:v>
      </x:c>
      <x:c r="E431" s="232" t="str">
        <x:v>Maladministration</x:v>
      </x:c>
      <x:c r="F431" s="234" t="str">
        <x:v>Yes</x:v>
      </x:c>
      <x:c r="G431" s="234" t="str">
        <x:v>41.a.1</x:v>
      </x:c>
      <x:c r="H431" s="232" t="str">
        <x:v>Reports of ASB</x:v>
      </x:c>
      <x:c r="I431" s="232" t="str">
        <x:v>https://www.housing-ombudsman.org.uk/decisions/peabody-trust-202438089/</x:v>
      </x:c>
    </x:row>
    <x:row r="432" ht="34" customHeight="1">
      <x:c r="A432" s="134" t="str">
        <x:v>202408674</x:v>
      </x:c>
      <x:c r="B432" s="231" t="n">
        <x:v>45860</x:v>
      </x:c>
      <x:c r="C432" s="134" t="str">
        <x:v>202408674-F03</x:v>
      </x:c>
      <x:c r="D432" s="232" t="str">
        <x:v>Complaint handling</x:v>
      </x:c>
      <x:c r="E432" s="232" t="str">
        <x:v>Service failure</x:v>
      </x:c>
      <x:c r="F432" s="234" t="str">
        <x:v>Yes</x:v>
      </x:c>
      <x:c r="G432" s="234" t="str">
        <x:v>47</x:v>
      </x:c>
      <x:c r="H432" s="232" t="str">
        <x:v>In accordance with Paragraph 52 of…</x:v>
      </x:c>
      <x:c r="I432" s="232" t="str">
        <x:v>https://www.housing-ombudsman.org.uk/decisions/peabody-trust-202408674/</x:v>
      </x:c>
    </x:row>
    <x:row r="433" ht="34" customHeight="1">
      <x:c r="A433" s="134" t="str">
        <x:v>202408674</x:v>
      </x:c>
      <x:c r="B433" s="231" t="n">
        <x:v>45860</x:v>
      </x:c>
      <x:c r="C433" s="134" t="str">
        <x:v>202408674-F02</x:v>
      </x:c>
      <x:c r="D433" s="232" t="str">
        <x:v>Transfers and allocations</x:v>
      </x:c>
      <x:c r="E433" s="232" t="str">
        <x:v>Maladministration</x:v>
      </x:c>
      <x:c r="F433" s="234" t="str">
        <x:v>Yes</x:v>
      </x:c>
      <x:c r="G433" s="234" t="str">
        <x:v>46</x:v>
      </x:c>
      <x:c r="H433" s="232" t="str">
        <x:v>resident’s request for rehousing</x:v>
      </x:c>
      <x:c r="I433" s="232" t="str">
        <x:v>https://www.housing-ombudsman.org.uk/decisions/peabody-trust-202408674/</x:v>
      </x:c>
    </x:row>
    <x:row r="434" ht="34" customHeight="1">
      <x:c r="A434" s="134" t="str">
        <x:v>202408674</x:v>
      </x:c>
      <x:c r="B434" s="231" t="n">
        <x:v>45860</x:v>
      </x:c>
      <x:c r="C434" s="134" t="str">
        <x:v>202408674-F01</x:v>
      </x:c>
      <x:c r="D434" s="232" t="str">
        <x:v>ASB and noise</x:v>
      </x:c>
      <x:c r="E434" s="232" t="str">
        <x:v>Maladministration</x:v>
      </x:c>
      <x:c r="F434" s="234" t="str">
        <x:v>Yes</x:v>
      </x:c>
      <x:c r="G434" s="234" t="str">
        <x:v>45</x:v>
      </x:c>
      <x:c r="H434" s="232" t="str">
        <x:v>resident’s reports of ASB and noise…</x:v>
      </x:c>
      <x:c r="I434" s="232" t="str">
        <x:v>https://www.housing-ombudsman.org.uk/decisions/peabody-trust-202408674/</x:v>
      </x:c>
    </x:row>
    <x:row r="435" ht="34" customHeight="1">
      <x:c r="A435" s="134" t="str">
        <x:v>202344894</x:v>
      </x:c>
      <x:c r="B435" s="231" t="n">
        <x:v>45860</x:v>
      </x:c>
      <x:c r="C435" s="134" t="str">
        <x:v>202344894-F02</x:v>
      </x:c>
      <x:c r="D435" s="232" t="str">
        <x:v>Complaint handling</x:v>
      </x:c>
      <x:c r="E435" s="232" t="str">
        <x:v>Reasonable redress</x:v>
      </x:c>
      <x:c r="F435" s="234" t="str">
        <x:v>No</x:v>
      </x:c>
      <x:c r="G435" s="234" t="str">
        <x:v>35</x:v>
      </x:c>
      <x:c r="H435" s="232" t="str">
        <x:v>resident’s complaint</x:v>
      </x:c>
      <x:c r="I435" s="232" t="str">
        <x:v>https://www.housing-ombudsman.org.uk/decisions/peabody-trust-202344894/</x:v>
      </x:c>
    </x:row>
    <x:row r="436" ht="34" customHeight="1">
      <x:c r="A436" s="134" t="str">
        <x:v>202344894</x:v>
      </x:c>
      <x:c r="B436" s="231" t="n">
        <x:v>45860</x:v>
      </x:c>
      <x:c r="C436" s="134" t="str">
        <x:v>202344894-F01</x:v>
      </x:c>
      <x:c r="D436" s="232" t="str">
        <x:v>Repairs and maintenance; Property condition at letting</x:v>
      </x:c>
      <x:c r="E436" s="232" t="str">
        <x:v>Reasonable redress</x:v>
      </x:c>
      <x:c r="F436" s="234" t="str">
        <x:v>No</x:v>
      </x:c>
      <x:c r="G436" s="234" t="str">
        <x:v>34</x:v>
      </x:c>
      <x:c r="H436" s="232" t="str">
        <x:v>works linked to a void space in the hallway ceiling</x:v>
      </x:c>
      <x:c r="I436" s="232" t="str">
        <x:v>https://www.housing-ombudsman.org.uk/decisions/peabody-trust-202344894/</x:v>
      </x:c>
    </x:row>
    <x:row r="437" ht="34" customHeight="1">
      <x:c r="A437" s="134" t="str">
        <x:v>202428118</x:v>
      </x:c>
      <x:c r="B437" s="231" t="n">
        <x:v>45849</x:v>
      </x:c>
      <x:c r="C437" s="134" t="str">
        <x:v>202428118-F02</x:v>
      </x:c>
      <x:c r="D437" s="232" t="str">
        <x:v>Complaint handling</x:v>
      </x:c>
      <x:c r="E437" s="232" t="str">
        <x:v>Reasonable redress</x:v>
      </x:c>
      <x:c r="F437" s="234" t="str">
        <x:v>No</x:v>
      </x:c>
      <x:c r="G437" s="234" t="str">
        <x:v>45</x:v>
      </x:c>
      <x:c r="H437" s="232" t="str">
        <x:v>complaints handling</x:v>
      </x:c>
      <x:c r="I437" s="232" t="str">
        <x:v>https://www.housing-ombudsman.org.uk/decisions/peabody-trust-202428118/</x:v>
      </x:c>
    </x:row>
    <x:row r="438" ht="34" customHeight="1">
      <x:c r="A438" s="134" t="str">
        <x:v>202428118</x:v>
      </x:c>
      <x:c r="B438" s="231" t="n">
        <x:v>45849</x:v>
      </x:c>
      <x:c r="C438" s="134" t="str">
        <x:v>202428118-F01</x:v>
      </x:c>
      <x:c r="D438" s="232" t="str">
        <x:v>Complaint handling; Leaks and water ingress</x:v>
      </x:c>
      <x:c r="E438" s="232" t="str">
        <x:v>Maladministration</x:v>
      </x:c>
      <x:c r="F438" s="234" t="str">
        <x:v>Yes</x:v>
      </x:c>
      <x:c r="G438" s="234" t="str">
        <x:v>44</x:v>
      </x:c>
      <x:c r="H438" s="232" t="str">
        <x:v>complaint regarding the resident’s reports about leaks into her property</x:v>
      </x:c>
      <x:c r="I438" s="232" t="str">
        <x:v>https://www.housing-ombudsman.org.uk/decisions/peabody-trust-202428118/</x:v>
      </x:c>
    </x:row>
    <x:row r="439" ht="34" customHeight="1">
      <x:c r="A439" s="134" t="str">
        <x:v>202217418</x:v>
      </x:c>
      <x:c r="B439" s="231" t="n">
        <x:v>45849</x:v>
      </x:c>
      <x:c r="C439" s="134" t="str">
        <x:v>202217418-F03</x:v>
      </x:c>
      <x:c r="D439" s="232" t="str">
        <x:v>Complaint handling</x:v>
      </x:c>
      <x:c r="E439" s="232" t="str">
        <x:v>Reasonable redress</x:v>
      </x:c>
      <x:c r="F439" s="234" t="str">
        <x:v>No</x:v>
      </x:c>
      <x:c r="G439" s="234" t="str">
        <x:v>29</x:v>
      </x:c>
      <x:c r="H439" s="232" t="str">
        <x:v>associated formal complaint</x:v>
      </x:c>
      <x:c r="I439" s="232" t="str">
        <x:v>https://www.housing-ombudsman.org.uk/decisions/peabody-trust-202217418/</x:v>
      </x:c>
    </x:row>
    <x:row r="440" ht="34" customHeight="1">
      <x:c r="A440" s="134" t="str">
        <x:v>202217418</x:v>
      </x:c>
      <x:c r="B440" s="231" t="n">
        <x:v>45849</x:v>
      </x:c>
      <x:c r="C440" s="134" t="str">
        <x:v>202217418-F02</x:v>
      </x:c>
      <x:c r="D440" s="232" t="str">
        <x:v>Other or unclear</x:v>
      </x:c>
      <x:c r="E440" s="232" t="str">
        <x:v>No maladministration</x:v>
      </x:c>
      <x:c r="F440" s="234" t="str">
        <x:v>No</x:v>
      </x:c>
      <x:c r="G440" s="234" t="str">
        <x:v>28.b</x:v>
      </x:c>
      <x:c r="H440" s="232" t="str">
        <x:v>resident’s reports of fly infestation</x:v>
      </x:c>
      <x:c r="I440" s="232" t="str">
        <x:v>https://www.housing-ombudsman.org.uk/decisions/peabody-trust-202217418/</x:v>
      </x:c>
    </x:row>
    <x:row r="441" ht="34" customHeight="1">
      <x:c r="A441" s="134" t="str">
        <x:v>202217418</x:v>
      </x:c>
      <x:c r="B441" s="231" t="n">
        <x:v>45849</x:v>
      </x:c>
      <x:c r="C441" s="134" t="str">
        <x:v>202217418-F01</x:v>
      </x:c>
      <x:c r="D441" s="232" t="str">
        <x:v>Leaks and water ingress; Repairs and maintenance</x:v>
      </x:c>
      <x:c r="E441" s="232" t="str">
        <x:v>Severe maladministration</x:v>
      </x:c>
      <x:c r="F441" s="234" t="str">
        <x:v>Yes</x:v>
      </x:c>
      <x:c r="G441" s="234" t="str">
        <x:v>28.a</x:v>
      </x:c>
      <x:c r="H441" s="232" t="str">
        <x:v>resident’s reports of roof leaks</x:v>
      </x:c>
      <x:c r="I441" s="232" t="str">
        <x:v>https://www.housing-ombudsman.org.uk/decisions/peabody-trust-202217418/</x:v>
      </x:c>
    </x:row>
    <x:row r="442" ht="34" customHeight="1">
      <x:c r="A442" s="134" t="str">
        <x:v>202229317</x:v>
      </x:c>
      <x:c r="B442" s="231" t="n">
        <x:v>45841</x:v>
      </x:c>
      <x:c r="C442" s="134" t="str">
        <x:v>202229317-F02</x:v>
      </x:c>
      <x:c r="D442" s="232" t="str">
        <x:v>Complaint handling</x:v>
      </x:c>
      <x:c r="E442" s="232" t="str">
        <x:v>Reasonable redress</x:v>
      </x:c>
      <x:c r="F442" s="234" t="str">
        <x:v>No</x:v>
      </x:c>
      <x:c r="G442" s="234" t="str">
        <x:v>35</x:v>
      </x:c>
      <x:c r="H442" s="232" t="str">
        <x:v>resident’s associated complaint</x:v>
      </x:c>
      <x:c r="I442" s="232" t="str">
        <x:v>https://www.housing-ombudsman.org.uk/decisions/peabody-trust-202229317/</x:v>
      </x:c>
    </x:row>
    <x:row r="443" ht="34" customHeight="1">
      <x:c r="A443" s="134" t="str">
        <x:v>202229317</x:v>
      </x:c>
      <x:c r="B443" s="231" t="n">
        <x:v>45841</x:v>
      </x:c>
      <x:c r="C443" s="134" t="str">
        <x:v>202229317-F01</x:v>
      </x:c>
      <x:c r="D443" s="232" t="str">
        <x:v>Repairs and maintenance; Estate and communal services</x:v>
      </x:c>
      <x:c r="E443" s="232" t="str">
        <x:v>Service failure</x:v>
      </x:c>
      <x:c r="F443" s="234" t="str">
        <x:v>Yes</x:v>
      </x:c>
      <x:c r="G443" s="234" t="str">
        <x:v>34</x:v>
      </x:c>
      <x:c r="H443" s="232" t="str">
        <x:v>resident’s concerns about the replacement of communal lifts</x:v>
      </x:c>
      <x:c r="I443" s="232" t="str">
        <x:v>https://www.housing-ombudsman.org.uk/decisions/peabody-trust-202229317/</x:v>
      </x:c>
    </x:row>
    <x:row r="444" ht="34" customHeight="1">
      <x:c r="A444" s="134" t="str">
        <x:v>202426108</x:v>
      </x:c>
      <x:c r="B444" s="231" t="n">
        <x:v>45838</x:v>
      </x:c>
      <x:c r="C444" s="134" t="str">
        <x:v>202426108-F04</x:v>
      </x:c>
      <x:c r="D444" s="232" t="str">
        <x:v>Complaint handling</x:v>
      </x:c>
      <x:c r="E444" s="232" t="str">
        <x:v>Service failure</x:v>
      </x:c>
      <x:c r="F444" s="234" t="str">
        <x:v>Yes</x:v>
      </x:c>
      <x:c r="G444" s="234" t="str">
        <x:v>79</x:v>
      </x:c>
      <x:c r="H444" s="232" t="str">
        <x:v>In accordance with paragraph 52…</x:v>
      </x:c>
      <x:c r="I444" s="232" t="str">
        <x:v>https://www.housing-ombudsman.org.uk/decisions/peabody-trust-202426108/</x:v>
      </x:c>
    </x:row>
    <x:row r="445" ht="34" customHeight="1">
      <x:c r="A445" s="134" t="str">
        <x:v>202426108</x:v>
      </x:c>
      <x:c r="B445" s="231" t="n">
        <x:v>45838</x:v>
      </x:c>
      <x:c r="C445" s="134" t="str">
        <x:v>202426108-F03</x:v>
      </x:c>
      <x:c r="D445" s="232" t="str">
        <x:v>Other or unclear</x:v>
      </x:c>
      <x:c r="E445" s="232" t="str">
        <x:v>No maladministration</x:v>
      </x:c>
      <x:c r="F445" s="234" t="str">
        <x:v>No</x:v>
      </x:c>
      <x:c r="G445" s="234" t="str">
        <x:v>78</x:v>
      </x:c>
      <x:c r="H445" s="232" t="str">
        <x:v>In accordance with paragraph 52…</x:v>
      </x:c>
      <x:c r="I445" s="232" t="str">
        <x:v>https://www.housing-ombudsman.org.uk/decisions/peabody-trust-202426108/</x:v>
      </x:c>
    </x:row>
    <x:row r="446" ht="34" customHeight="1">
      <x:c r="A446" s="134" t="str">
        <x:v>202426108</x:v>
      </x:c>
      <x:c r="B446" s="231" t="n">
        <x:v>45838</x:v>
      </x:c>
      <x:c r="C446" s="134" t="str">
        <x:v>202426108-F02</x:v>
      </x:c>
      <x:c r="D446" s="232" t="str">
        <x:v>Heating and hot water; Repairs and maintenance</x:v>
      </x:c>
      <x:c r="E446" s="232" t="str">
        <x:v>Maladministration</x:v>
      </x:c>
      <x:c r="F446" s="234" t="str">
        <x:v>Yes</x:v>
      </x:c>
      <x:c r="G446" s="234" t="str">
        <x:v>77</x:v>
      </x:c>
      <x:c r="H446" s="232" t="str">
        <x:v>In accordance with paragraph 52…</x:v>
      </x:c>
      <x:c r="I446" s="232" t="str">
        <x:v>https://www.housing-ombudsman.org.uk/decisions/peabody-trust-202426108/</x:v>
      </x:c>
    </x:row>
    <x:row r="447" ht="34" customHeight="1">
      <x:c r="A447" s="134" t="str">
        <x:v>202426108</x:v>
      </x:c>
      <x:c r="B447" s="231" t="n">
        <x:v>45838</x:v>
      </x:c>
      <x:c r="C447" s="134" t="str">
        <x:v>202426108-F01</x:v>
      </x:c>
      <x:c r="D447" s="232" t="str">
        <x:v>Damp and mould; Leaks and water ingress</x:v>
      </x:c>
      <x:c r="E447" s="232" t="str">
        <x:v>Maladministration</x:v>
      </x:c>
      <x:c r="F447" s="234" t="str">
        <x:v>Yes</x:v>
      </x:c>
      <x:c r="G447" s="234" t="str">
        <x:v>76</x:v>
      </x:c>
      <x:c r="H447" s="232" t="str">
        <x:v>In accordance with paragraph 52…</x:v>
      </x:c>
      <x:c r="I447" s="232" t="str">
        <x:v>https://www.housing-ombudsman.org.uk/decisions/peabody-trust-202426108/</x:v>
      </x:c>
    </x:row>
    <x:row r="448" ht="34" customHeight="1">
      <x:c r="A448" s="134" t="str">
        <x:v>202416614</x:v>
      </x:c>
      <x:c r="B448" s="231" t="n">
        <x:v>45838</x:v>
      </x:c>
      <x:c r="C448" s="134" t="str">
        <x:v>202416614-F02</x:v>
      </x:c>
      <x:c r="D448" s="232" t="str">
        <x:v>Complaint handling</x:v>
      </x:c>
      <x:c r="E448" s="232" t="str">
        <x:v>Maladministration</x:v>
      </x:c>
      <x:c r="F448" s="234" t="str">
        <x:v>Yes</x:v>
      </x:c>
      <x:c r="G448" s="234" t="str">
        <x:v>64</x:v>
      </x:c>
      <x:c r="H448" s="232" t="str">
        <x:v>complaint</x:v>
      </x:c>
      <x:c r="I448" s="232" t="str">
        <x:v>https://www.housing-ombudsman.org.uk/decisions/peabody-trust-202416614/</x:v>
      </x:c>
    </x:row>
    <x:row r="449" ht="34" customHeight="1">
      <x:c r="A449" s="134" t="str">
        <x:v>202416614</x:v>
      </x:c>
      <x:c r="B449" s="231" t="n">
        <x:v>45838</x:v>
      </x:c>
      <x:c r="C449" s="134" t="str">
        <x:v>202416614-F01</x:v>
      </x:c>
      <x:c r="D449" s="232" t="str">
        <x:v>Building and fire safety</x:v>
      </x:c>
      <x:c r="E449" s="232" t="str">
        <x:v>Reasonable redress</x:v>
      </x:c>
      <x:c r="F449" s="234" t="str">
        <x:v>No</x:v>
      </x:c>
      <x:c r="G449" s="234" t="str">
        <x:v>63</x:v>
      </x:c>
      <x:c r="H449" s="232" t="str">
        <x:v>resident’s concerns about asbestos and the subsequent remedial works</x:v>
      </x:c>
      <x:c r="I449" s="232" t="str">
        <x:v>https://www.housing-ombudsman.org.uk/decisions/peabody-trust-202416614/</x:v>
      </x:c>
    </x:row>
    <x:row r="450" ht="34" customHeight="1">
      <x:c r="A450" s="134" t="str">
        <x:v>202411494</x:v>
      </x:c>
      <x:c r="B450" s="231" t="n">
        <x:v>45838</x:v>
      </x:c>
      <x:c r="C450" s="134" t="str">
        <x:v>202411494-F03</x:v>
      </x:c>
      <x:c r="D450" s="232" t="str">
        <x:v>Complaint handling</x:v>
      </x:c>
      <x:c r="E450" s="232" t="str">
        <x:v>Reasonable redress</x:v>
      </x:c>
      <x:c r="F450" s="234" t="str">
        <x:v>No</x:v>
      </x:c>
      <x:c r="G450" s="234" t="str">
        <x:v>53</x:v>
      </x:c>
      <x:c r="H450" s="232" t="str">
        <x:v>resident’s complaint</x:v>
      </x:c>
      <x:c r="I450" s="232" t="str">
        <x:v>https://www.housing-ombudsman.org.uk/decisions/peabody-trust-202411494/</x:v>
      </x:c>
    </x:row>
    <x:row r="451" ht="34" customHeight="1">
      <x:c r="A451" s="134" t="str">
        <x:v>202411494</x:v>
      </x:c>
      <x:c r="B451" s="231" t="n">
        <x:v>45838</x:v>
      </x:c>
      <x:c r="C451" s="134" t="str">
        <x:v>202411494-F02</x:v>
      </x:c>
      <x:c r="D451" s="232" t="str">
        <x:v>Repairs and maintenance</x:v>
      </x:c>
      <x:c r="E451" s="232" t="str">
        <x:v>Service failure</x:v>
      </x:c>
      <x:c r="F451" s="234" t="str">
        <x:v>Yes</x:v>
      </x:c>
      <x:c r="G451" s="234" t="str">
        <x:v>52</x:v>
      </x:c>
      <x:c r="H451" s="232" t="str">
        <x:v>reported concerns regarding electrical safety and…</x:v>
      </x:c>
      <x:c r="I451" s="232" t="str">
        <x:v>https://www.housing-ombudsman.org.uk/decisions/peabody-trust-202411494/</x:v>
      </x:c>
    </x:row>
    <x:row r="452" ht="34" customHeight="1">
      <x:c r="A452" s="134" t="str">
        <x:v>202411494</x:v>
      </x:c>
      <x:c r="B452" s="231" t="n">
        <x:v>45838</x:v>
      </x:c>
      <x:c r="C452" s="134" t="str">
        <x:v>202411494-F01</x:v>
      </x:c>
      <x:c r="D452" s="232" t="str">
        <x:v>Leaks and water ingress; Repairs and maintenance</x:v>
      </x:c>
      <x:c r="E452" s="232" t="str">
        <x:v>Severe maladministration</x:v>
      </x:c>
      <x:c r="F452" s="234" t="str">
        <x:v>Yes</x:v>
      </x:c>
      <x:c r="G452" s="234" t="str">
        <x:v>51</x:v>
      </x:c>
      <x:c r="H452" s="232" t="str">
        <x:v>resident’s reports that the wet room…</x:v>
      </x:c>
      <x:c r="I452" s="232" t="str">
        <x:v>https://www.housing-ombudsman.org.uk/decisions/peabody-trust-202411494/</x:v>
      </x:c>
    </x:row>
    <x:row r="453" ht="34" customHeight="1">
      <x:c r="A453" s="134" t="str">
        <x:v>202429059</x:v>
      </x:c>
      <x:c r="B453" s="231" t="n">
        <x:v>45835</x:v>
      </x:c>
      <x:c r="C453" s="134" t="str">
        <x:v>202429059-F02</x:v>
      </x:c>
      <x:c r="D453" s="232" t="str">
        <x:v>Complaint handling</x:v>
      </x:c>
      <x:c r="E453" s="232" t="str">
        <x:v>Reasonable redress</x:v>
      </x:c>
      <x:c r="F453" s="234" t="str">
        <x:v>No</x:v>
      </x:c>
      <x:c r="G453" s="234" t="str">
        <x:v>41</x:v>
      </x:c>
      <x:c r="H453" s="232" t="str">
        <x:v>resident’s complaint</x:v>
      </x:c>
      <x:c r="I453" s="232" t="str">
        <x:v>https://www.housing-ombudsman.org.uk/decisions/peabody-trust-202429059/</x:v>
      </x:c>
    </x:row>
    <x:row r="454" ht="34" customHeight="1">
      <x:c r="A454" s="134" t="str">
        <x:v>202429059</x:v>
      </x:c>
      <x:c r="B454" s="231" t="n">
        <x:v>45835</x:v>
      </x:c>
      <x:c r="C454" s="134" t="str">
        <x:v>202429059-F01</x:v>
      </x:c>
      <x:c r="D454" s="232" t="str">
        <x:v>Temporary moves</x:v>
      </x:c>
      <x:c r="E454" s="232" t="str">
        <x:v>Reasonable redress</x:v>
      </x:c>
      <x:c r="F454" s="234" t="str">
        <x:v>No</x:v>
      </x:c>
      <x:c r="G454" s="234" t="str">
        <x:v>40</x:v>
      </x:c>
      <x:c r="H454" s="232" t="str">
        <x:v>resident’s stay in temporary accommodation</x:v>
      </x:c>
      <x:c r="I454" s="232" t="str">
        <x:v>https://www.housing-ombudsman.org.uk/decisions/peabody-trust-202429059/</x:v>
      </x:c>
    </x:row>
    <x:row r="455" ht="34" customHeight="1">
      <x:c r="A455" s="134" t="str">
        <x:v>202348571</x:v>
      </x:c>
      <x:c r="B455" s="231" t="n">
        <x:v>45835</x:v>
      </x:c>
      <x:c r="C455" s="134" t="str">
        <x:v>202348571-F03</x:v>
      </x:c>
      <x:c r="D455" s="232" t="str">
        <x:v>Complaint handling</x:v>
      </x:c>
      <x:c r="E455" s="232" t="str">
        <x:v>Maladministration</x:v>
      </x:c>
      <x:c r="F455" s="234" t="str">
        <x:v>Yes</x:v>
      </x:c>
      <x:c r="G455" s="234" t="str">
        <x:v>51</x:v>
      </x:c>
      <x:c r="H455" s="232" t="str">
        <x:v>associated complaints</x:v>
      </x:c>
      <x:c r="I455" s="232" t="str">
        <x:v>https://www.housing-ombudsman.org.uk/decisions/peabody-trust-202348571/</x:v>
      </x:c>
    </x:row>
    <x:row r="456" ht="34" customHeight="1">
      <x:c r="A456" s="134" t="str">
        <x:v>202348571</x:v>
      </x:c>
      <x:c r="B456" s="231" t="n">
        <x:v>45835</x:v>
      </x:c>
      <x:c r="C456" s="134" t="str">
        <x:v>202348571-F02</x:v>
      </x:c>
      <x:c r="D456" s="232" t="str">
        <x:v>Temporary moves</x:v>
      </x:c>
      <x:c r="E456" s="232" t="str">
        <x:v>Maladministration</x:v>
      </x:c>
      <x:c r="F456" s="234" t="str">
        <x:v>Yes</x:v>
      </x:c>
      <x:c r="G456" s="234" t="str">
        <x:v>50</x:v>
      </x:c>
      <x:c r="H456" s="232" t="str">
        <x:v>decant accommodation</x:v>
      </x:c>
      <x:c r="I456" s="232" t="str">
        <x:v>https://www.housing-ombudsman.org.uk/decisions/peabody-trust-202348571/</x:v>
      </x:c>
    </x:row>
    <x:row r="457" ht="34" customHeight="1">
      <x:c r="A457" s="134" t="str">
        <x:v>202348571</x:v>
      </x:c>
      <x:c r="B457" s="231" t="n">
        <x:v>45835</x:v>
      </x:c>
      <x:c r="C457" s="134" t="str">
        <x:v>202348571-F01</x:v>
      </x:c>
      <x:c r="D457" s="232" t="str">
        <x:v>Damp and mould</x:v>
      </x:c>
      <x:c r="E457" s="232" t="str">
        <x:v>Service failure</x:v>
      </x:c>
      <x:c r="F457" s="234" t="str">
        <x:v>Yes</x:v>
      </x:c>
      <x:c r="G457" s="234" t="str">
        <x:v>49</x:v>
      </x:c>
      <x:c r="H457" s="232" t="str">
        <x:v>resident’s reports of damp and mould…</x:v>
      </x:c>
      <x:c r="I457" s="232" t="str">
        <x:v>https://www.housing-ombudsman.org.uk/decisions/peabody-trust-202348571/</x:v>
      </x:c>
    </x:row>
    <x:row r="458" ht="34" customHeight="1">
      <x:c r="A458" s="134" t="str">
        <x:v>202303680</x:v>
      </x:c>
      <x:c r="B458" s="231" t="n">
        <x:v>45828</x:v>
      </x:c>
      <x:c r="C458" s="134" t="str">
        <x:v>202303680-F03</x:v>
      </x:c>
      <x:c r="D458" s="232" t="str">
        <x:v>Complaint handling</x:v>
      </x:c>
      <x:c r="E458" s="232" t="str">
        <x:v>Reasonable redress</x:v>
      </x:c>
      <x:c r="F458" s="234" t="str">
        <x:v>No</x:v>
      </x:c>
      <x:c r="G458" s="234" t="str">
        <x:v>43</x:v>
      </x:c>
      <x:c r="H458" s="232" t="str">
        <x:v>In accordance with paragraph 53.b. of…</x:v>
      </x:c>
      <x:c r="I458" s="232" t="str">
        <x:v>https://www.housing-ombudsman.org.uk/decisions/peabody-trust-202303680/</x:v>
      </x:c>
    </x:row>
    <x:row r="459" ht="34" customHeight="1">
      <x:c r="A459" s="134" t="str">
        <x:v>202303680</x:v>
      </x:c>
      <x:c r="B459" s="231" t="n">
        <x:v>45828</x:v>
      </x:c>
      <x:c r="C459" s="134" t="str">
        <x:v>202303680-F02</x:v>
      </x:c>
      <x:c r="D459" s="232" t="str">
        <x:v>Leaks and water ingress; Repairs and maintenance</x:v>
      </x:c>
      <x:c r="E459" s="232" t="str">
        <x:v>No maladministration</x:v>
      </x:c>
      <x:c r="F459" s="234" t="str">
        <x:v>No</x:v>
      </x:c>
      <x:c r="G459" s="234" t="str">
        <x:v>42</x:v>
      </x:c>
      <x:c r="H459" s="232" t="str">
        <x:v>In accordance with paragraph 52. of…</x:v>
      </x:c>
      <x:c r="I459" s="232" t="str">
        <x:v>https://www.housing-ombudsman.org.uk/decisions/peabody-trust-202303680/</x:v>
      </x:c>
    </x:row>
    <x:row r="460" ht="34" customHeight="1">
      <x:c r="A460" s="134" t="str">
        <x:v>202303680</x:v>
      </x:c>
      <x:c r="B460" s="231" t="n">
        <x:v>45828</x:v>
      </x:c>
      <x:c r="C460" s="134" t="str">
        <x:v>202303680-F01</x:v>
      </x:c>
      <x:c r="D460" s="232" t="str">
        <x:v>Leaks and water ingress; Repairs and maintenance</x:v>
      </x:c>
      <x:c r="E460" s="232" t="str">
        <x:v>Maladministration</x:v>
      </x:c>
      <x:c r="F460" s="234" t="str">
        <x:v>Yes</x:v>
      </x:c>
      <x:c r="G460" s="234" t="str">
        <x:v>41</x:v>
      </x:c>
      <x:c r="H460" s="232" t="str">
        <x:v>In accordance with paragraph 52. of…</x:v>
      </x:c>
      <x:c r="I460" s="232" t="str">
        <x:v>https://www.housing-ombudsman.org.uk/decisions/peabody-trust-202303680/</x:v>
      </x:c>
    </x:row>
    <x:row r="461" ht="34" customHeight="1">
      <x:c r="A461" s="134" t="str">
        <x:v>202332296</x:v>
      </x:c>
      <x:c r="B461" s="231" t="n">
        <x:v>45825</x:v>
      </x:c>
      <x:c r="C461" s="134" t="str">
        <x:v>202332296-F08</x:v>
      </x:c>
      <x:c r="D461" s="232" t="str">
        <x:v>Complaint handling</x:v>
      </x:c>
      <x:c r="E461" s="232" t="str">
        <x:v>Reasonable redress</x:v>
      </x:c>
      <x:c r="F461" s="234" t="str">
        <x:v>No</x:v>
      </x:c>
      <x:c r="G461" s="234" t="str">
        <x:v>60</x:v>
      </x:c>
      <x:c r="H461" s="232" t="str">
        <x:v>In accordance…</x:v>
      </x:c>
      <x:c r="I461" s="232" t="str">
        <x:v>https://www.housing-ombudsman.org.uk/decisions/peabody-trust-202332296/</x:v>
      </x:c>
    </x:row>
    <x:row r="462" ht="34" customHeight="1">
      <x:c r="A462" s="134" t="str">
        <x:v>202332296</x:v>
      </x:c>
      <x:c r="B462" s="231" t="n">
        <x:v>45825</x:v>
      </x:c>
      <x:c r="C462" s="134" t="str">
        <x:v>202332296-F07</x:v>
      </x:c>
      <x:c r="D462" s="232" t="str">
        <x:v>Estate and communal services</x:v>
      </x:c>
      <x:c r="E462" s="232" t="str">
        <x:v>No maladministration</x:v>
      </x:c>
      <x:c r="F462" s="234" t="str">
        <x:v>No</x:v>
      </x:c>
      <x:c r="G462" s="234" t="str">
        <x:v>59.g</x:v>
      </x:c>
      <x:c r="H462" s="232" t="str">
        <x:v>No maladministration…</x:v>
      </x:c>
      <x:c r="I462" s="232" t="str">
        <x:v>https://www.housing-ombudsman.org.uk/decisions/peabody-trust-202332296/</x:v>
      </x:c>
    </x:row>
    <x:row r="463" ht="34" customHeight="1">
      <x:c r="A463" s="134" t="str">
        <x:v>202332296</x:v>
      </x:c>
      <x:c r="B463" s="231" t="n">
        <x:v>45825</x:v>
      </x:c>
      <x:c r="C463" s="134" t="str">
        <x:v>202332296-F06</x:v>
      </x:c>
      <x:c r="D463" s="232" t="str">
        <x:v>Repairs and maintenance; Estate and communal services</x:v>
      </x:c>
      <x:c r="E463" s="232" t="str">
        <x:v>No maladministration</x:v>
      </x:c>
      <x:c r="F463" s="234" t="str">
        <x:v>No</x:v>
      </x:c>
      <x:c r="G463" s="234" t="str">
        <x:v>59.f</x:v>
      </x:c>
      <x:c r="H463" s="232" t="str">
        <x:v>No maladministration…</x:v>
      </x:c>
      <x:c r="I463" s="232" t="str">
        <x:v>https://www.housing-ombudsman.org.uk/decisions/peabody-trust-202332296/</x:v>
      </x:c>
    </x:row>
    <x:row r="464" ht="34" customHeight="1">
      <x:c r="A464" s="134" t="str">
        <x:v>202332296</x:v>
      </x:c>
      <x:c r="B464" s="231" t="n">
        <x:v>45825</x:v>
      </x:c>
      <x:c r="C464" s="134" t="str">
        <x:v>202332296-F05</x:v>
      </x:c>
      <x:c r="D464" s="232" t="str">
        <x:v>Service charges</x:v>
      </x:c>
      <x:c r="E464" s="232" t="str">
        <x:v>Service failure</x:v>
      </x:c>
      <x:c r="F464" s="234" t="str">
        <x:v>Yes</x:v>
      </x:c>
      <x:c r="G464" s="234" t="str">
        <x:v>59.e</x:v>
      </x:c>
      <x:c r="H464" s="232" t="str">
        <x:v>Service failure…</x:v>
      </x:c>
      <x:c r="I464" s="232" t="str">
        <x:v>https://www.housing-ombudsman.org.uk/decisions/peabody-trust-202332296/</x:v>
      </x:c>
    </x:row>
    <x:row r="465" ht="34" customHeight="1">
      <x:c r="A465" s="134" t="str">
        <x:v>202332296</x:v>
      </x:c>
      <x:c r="B465" s="231" t="n">
        <x:v>45825</x:v>
      </x:c>
      <x:c r="C465" s="134" t="str">
        <x:v>202332296-F04</x:v>
      </x:c>
      <x:c r="D465" s="232" t="str">
        <x:v>Other or unclear</x:v>
      </x:c>
      <x:c r="E465" s="232" t="str">
        <x:v>Service failure</x:v>
      </x:c>
      <x:c r="F465" s="234" t="str">
        <x:v>Yes</x:v>
      </x:c>
      <x:c r="G465" s="234" t="str">
        <x:v>59.d</x:v>
      </x:c>
      <x:c r="H465" s="232" t="str">
        <x:v>Service failure…</x:v>
      </x:c>
      <x:c r="I465" s="232" t="str">
        <x:v>https://www.housing-ombudsman.org.uk/decisions/peabody-trust-202332296/</x:v>
      </x:c>
    </x:row>
    <x:row r="466" ht="34" customHeight="1">
      <x:c r="A466" s="134" t="str">
        <x:v>202332296</x:v>
      </x:c>
      <x:c r="B466" s="231" t="n">
        <x:v>45825</x:v>
      </x:c>
      <x:c r="C466" s="134" t="str">
        <x:v>202332296-F03</x:v>
      </x:c>
      <x:c r="D466" s="232" t="str">
        <x:v>Repairs and maintenance; Estate and communal services</x:v>
      </x:c>
      <x:c r="E466" s="232" t="str">
        <x:v>No maladministration</x:v>
      </x:c>
      <x:c r="F466" s="234" t="str">
        <x:v>No</x:v>
      </x:c>
      <x:c r="G466" s="234" t="str">
        <x:v>59.c</x:v>
      </x:c>
      <x:c r="H466" s="232" t="str">
        <x:v>No maladministration…</x:v>
      </x:c>
      <x:c r="I466" s="232" t="str">
        <x:v>https://www.housing-ombudsman.org.uk/decisions/peabody-trust-202332296/</x:v>
      </x:c>
    </x:row>
    <x:row r="467" ht="34" customHeight="1">
      <x:c r="A467" s="134" t="str">
        <x:v>202332296</x:v>
      </x:c>
      <x:c r="B467" s="231" t="n">
        <x:v>45825</x:v>
      </x:c>
      <x:c r="C467" s="134" t="str">
        <x:v>202332296-F02</x:v>
      </x:c>
      <x:c r="D467" s="232" t="str">
        <x:v>Repairs and maintenance; Estate and communal services</x:v>
      </x:c>
      <x:c r="E467" s="232" t="str">
        <x:v>Service failure</x:v>
      </x:c>
      <x:c r="F467" s="234" t="str">
        <x:v>Yes</x:v>
      </x:c>
      <x:c r="G467" s="234" t="str">
        <x:v>59.b</x:v>
      </x:c>
      <x:c r="H467" s="232" t="str">
        <x:v>Service failure…</x:v>
      </x:c>
      <x:c r="I467" s="232" t="str">
        <x:v>https://www.housing-ombudsman.org.uk/decisions/peabody-trust-202332296/</x:v>
      </x:c>
    </x:row>
    <x:row r="468" ht="34" customHeight="1">
      <x:c r="A468" s="134" t="str">
        <x:v>202332296</x:v>
      </x:c>
      <x:c r="B468" s="231" t="n">
        <x:v>45825</x:v>
      </x:c>
      <x:c r="C468" s="134" t="str">
        <x:v>202332296-F01</x:v>
      </x:c>
      <x:c r="D468" s="232" t="str">
        <x:v>Repairs and maintenance; Estate and communal services</x:v>
      </x:c>
      <x:c r="E468" s="232" t="str">
        <x:v>Maladministration</x:v>
      </x:c>
      <x:c r="F468" s="234" t="str">
        <x:v>Yes</x:v>
      </x:c>
      <x:c r="G468" s="234" t="str">
        <x:v>59.a</x:v>
      </x:c>
      <x:c r="H468" s="232" t="str">
        <x:v>Maladministration by…</x:v>
      </x:c>
      <x:c r="I468" s="232" t="str">
        <x:v>https://www.housing-ombudsman.org.uk/decisions/peabody-trust-202332296/</x:v>
      </x:c>
    </x:row>
    <x:row r="469" ht="34" customHeight="1">
      <x:c r="A469" s="134" t="str">
        <x:v>202308088</x:v>
      </x:c>
      <x:c r="B469" s="231" t="n">
        <x:v>45814</x:v>
      </x:c>
      <x:c r="C469" s="134" t="str">
        <x:v>202308088-F03</x:v>
      </x:c>
      <x:c r="D469" s="232" t="str">
        <x:v>Complaint handling</x:v>
      </x:c>
      <x:c r="E469" s="232" t="str">
        <x:v>Reasonable redress</x:v>
      </x:c>
      <x:c r="F469" s="234" t="str">
        <x:v>No</x:v>
      </x:c>
      <x:c r="G469" s="234" t="str">
        <x:v>60</x:v>
      </x:c>
      <x:c r="H469" s="232" t="str">
        <x:v>In accordance with paragraph 53.b. of…</x:v>
      </x:c>
      <x:c r="I469" s="232" t="str">
        <x:v>https://www.housing-ombudsman.org.uk/decisions/peabody-trust-202308088/</x:v>
      </x:c>
    </x:row>
    <x:row r="470" ht="34" customHeight="1">
      <x:c r="A470" s="134" t="str">
        <x:v>202308088</x:v>
      </x:c>
      <x:c r="B470" s="231" t="n">
        <x:v>45814</x:v>
      </x:c>
      <x:c r="C470" s="134" t="str">
        <x:v>202308088-F02</x:v>
      </x:c>
      <x:c r="D470" s="232" t="str">
        <x:v>Leaks and water ingress; Estate and communal services</x:v>
      </x:c>
      <x:c r="E470" s="232" t="str">
        <x:v>Reasonable redress</x:v>
      </x:c>
      <x:c r="F470" s="234" t="str">
        <x:v>No</x:v>
      </x:c>
      <x:c r="G470" s="234" t="str">
        <x:v>59</x:v>
      </x:c>
      <x:c r="H470" s="232" t="str">
        <x:v>resident’s reports of communal issues and…</x:v>
      </x:c>
      <x:c r="I470" s="232" t="str">
        <x:v>https://www.housing-ombudsman.org.uk/decisions/peabody-trust-202308088/</x:v>
      </x:c>
    </x:row>
    <x:row r="471" ht="34" customHeight="1">
      <x:c r="A471" s="134" t="str">
        <x:v>202344153</x:v>
      </x:c>
      <x:c r="B471" s="231" t="n">
        <x:v>45806</x:v>
      </x:c>
      <x:c r="C471" s="134" t="str">
        <x:v>202344153-F04</x:v>
      </x:c>
      <x:c r="D471" s="232" t="str">
        <x:v>Other or unclear</x:v>
      </x:c>
      <x:c r="E471" s="232" t="str">
        <x:v>Reasonable redress</x:v>
      </x:c>
      <x:c r="F471" s="234" t="str">
        <x:v>No</x:v>
      </x:c>
      <x:c r="G471" s="234" t="str">
        <x:v>49</x:v>
      </x:c>
      <x:c r="H471" s="232" t="str">
        <x:v>In accordance with paragraph 53(b)…</x:v>
      </x:c>
      <x:c r="I471" s="232" t="str">
        <x:v>https://www.housing-ombudsman.org.uk/decisions/peabody-trust-202344153/</x:v>
      </x:c>
    </x:row>
    <x:row r="472" ht="34" customHeight="1">
      <x:c r="A472" s="134" t="str">
        <x:v>202344153</x:v>
      </x:c>
      <x:c r="B472" s="231" t="n">
        <x:v>45806</x:v>
      </x:c>
      <x:c r="C472" s="134" t="str">
        <x:v>202344153-F03</x:v>
      </x:c>
      <x:c r="D472" s="232" t="str">
        <x:v>Rent and arrears</x:v>
      </x:c>
      <x:c r="E472" s="232" t="str">
        <x:v>Service failure</x:v>
      </x:c>
      <x:c r="F472" s="234" t="str">
        <x:v>Yes</x:v>
      </x:c>
      <x:c r="G472" s="234" t="str">
        <x:v>48</x:v>
      </x:c>
      <x:c r="H472" s="232" t="str">
        <x:v>resident’s concerns about the rent…</x:v>
      </x:c>
      <x:c r="I472" s="232" t="str">
        <x:v>https://www.housing-ombudsman.org.uk/decisions/peabody-trust-202344153/</x:v>
      </x:c>
    </x:row>
    <x:row r="473" ht="34" customHeight="1">
      <x:c r="A473" s="134" t="str">
        <x:v>202344153</x:v>
      </x:c>
      <x:c r="B473" s="231" t="n">
        <x:v>45806</x:v>
      </x:c>
      <x:c r="C473" s="134" t="str">
        <x:v>202344153-F02</x:v>
      </x:c>
      <x:c r="D473" s="232" t="str">
        <x:v>Staff conduct and communication</x:v>
      </x:c>
      <x:c r="E473" s="232" t="str">
        <x:v>Service failure</x:v>
      </x:c>
      <x:c r="F473" s="234" t="str">
        <x:v>Yes</x:v>
      </x:c>
      <x:c r="G473" s="234" t="str">
        <x:v>47</x:v>
      </x:c>
      <x:c r="H473" s="232" t="str">
        <x:v>resident’s concerns about the conduct…</x:v>
      </x:c>
      <x:c r="I473" s="232" t="str">
        <x:v>https://www.housing-ombudsman.org.uk/decisions/peabody-trust-202344153/</x:v>
      </x:c>
    </x:row>
    <x:row r="474" ht="34" customHeight="1">
      <x:c r="A474" s="134" t="str">
        <x:v>202344153</x:v>
      </x:c>
      <x:c r="B474" s="231" t="n">
        <x:v>45806</x:v>
      </x:c>
      <x:c r="C474" s="134" t="str">
        <x:v>202344153-F01</x:v>
      </x:c>
      <x:c r="D474" s="232" t="str">
        <x:v>Repairs and maintenance</x:v>
      </x:c>
      <x:c r="E474" s="232" t="str">
        <x:v>Service failure</x:v>
      </x:c>
      <x:c r="F474" s="234" t="str">
        <x:v>Yes</x:v>
      </x:c>
      <x:c r="G474" s="234" t="str">
        <x:v>46</x:v>
      </x:c>
      <x:c r="H474" s="232" t="str">
        <x:v>report of a blocked kitchen…</x:v>
      </x:c>
      <x:c r="I474" s="232" t="str">
        <x:v>https://www.housing-ombudsman.org.uk/decisions/peabody-trust-202344153/</x:v>
      </x:c>
    </x:row>
    <x:row r="475" ht="34" customHeight="1">
      <x:c r="A475" s="134" t="str">
        <x:v>202321897</x:v>
      </x:c>
      <x:c r="B475" s="231" t="n">
        <x:v>45806</x:v>
      </x:c>
      <x:c r="C475" s="134" t="str">
        <x:v>202321897-F02</x:v>
      </x:c>
      <x:c r="D475" s="232" t="str">
        <x:v>Complaint handling</x:v>
      </x:c>
      <x:c r="E475" s="232" t="str">
        <x:v>Service failure</x:v>
      </x:c>
      <x:c r="F475" s="234" t="str">
        <x:v>Yes</x:v>
      </x:c>
      <x:c r="G475" s="234" t="str">
        <x:v>31</x:v>
      </x:c>
      <x:c r="H475" s="232" t="str">
        <x:v>In accordance with paragraph 52 of the Housing Ombudsman Scheme,…</x:v>
      </x:c>
      <x:c r="I475" s="232" t="str">
        <x:v>https://www.housing-ombudsman.org.uk/decisions/peabody-trust-202321897/</x:v>
      </x:c>
    </x:row>
    <x:row r="476" ht="34" customHeight="1">
      <x:c r="A476" s="134" t="str">
        <x:v>202321897</x:v>
      </x:c>
      <x:c r="B476" s="231" t="n">
        <x:v>45806</x:v>
      </x:c>
      <x:c r="C476" s="134" t="str">
        <x:v>202321897-F01</x:v>
      </x:c>
      <x:c r="D476" s="232" t="str">
        <x:v>Service charges; Repairs and maintenance; Estate and communal services</x:v>
      </x:c>
      <x:c r="E476" s="232" t="str">
        <x:v>No maladministration</x:v>
      </x:c>
      <x:c r="F476" s="234" t="str">
        <x:v>No</x:v>
      </x:c>
      <x:c r="G476" s="234" t="str">
        <x:v>30</x:v>
      </x:c>
      <x:c r="H476" s="232" t="str">
        <x:v>In accordance with paragraph 52 of the Housing Ombudsman Scheme,…</x:v>
      </x:c>
      <x:c r="I476" s="232" t="str">
        <x:v>https://www.housing-ombudsman.org.uk/decisions/peabody-trust-202321897/</x:v>
      </x:c>
    </x:row>
    <x:row r="477" ht="34" customHeight="1">
      <x:c r="A477" s="134" t="str">
        <x:v>202222979</x:v>
      </x:c>
      <x:c r="B477" s="231" t="n">
        <x:v>45806</x:v>
      </x:c>
      <x:c r="C477" s="134" t="str">
        <x:v>202222979-F02</x:v>
      </x:c>
      <x:c r="D477" s="232" t="str">
        <x:v>Complaint handling</x:v>
      </x:c>
      <x:c r="E477" s="232" t="str">
        <x:v>Reasonable redress</x:v>
      </x:c>
      <x:c r="F477" s="234" t="str">
        <x:v>No</x:v>
      </x:c>
      <x:c r="G477" s="234" t="str">
        <x:v>47</x:v>
      </x:c>
      <x:c r="H477" s="232" t="str">
        <x:v>complaint handling</x:v>
      </x:c>
      <x:c r="I477" s="232" t="str">
        <x:v>https://www.housing-ombudsman.org.uk/decisions/peabody-trust-202222979/</x:v>
      </x:c>
    </x:row>
    <x:row r="478" ht="34" customHeight="1">
      <x:c r="A478" s="134" t="str">
        <x:v>202222979</x:v>
      </x:c>
      <x:c r="B478" s="231" t="n">
        <x:v>45806</x:v>
      </x:c>
      <x:c r="C478" s="134" t="str">
        <x:v>202222979-F01</x:v>
      </x:c>
      <x:c r="D478" s="232" t="str">
        <x:v>Repairs and maintenance; Estate and communal services</x:v>
      </x:c>
      <x:c r="E478" s="232" t="str">
        <x:v>Maladministration</x:v>
      </x:c>
      <x:c r="F478" s="234" t="str">
        <x:v>Yes</x:v>
      </x:c>
      <x:c r="G478" s="234" t="str">
        <x:v>46</x:v>
      </x:c>
      <x:c r="H478" s="232" t="str">
        <x:v>resident’s request to install an electric parking gate</x:v>
      </x:c>
      <x:c r="I478" s="232" t="str">
        <x:v>https://www.housing-ombudsman.org.uk/decisions/peabody-trust-202222979/</x:v>
      </x:c>
    </x:row>
    <x:row r="479" ht="34" customHeight="1">
      <x:c r="A479" s="134" t="str">
        <x:v>202332409</x:v>
      </x:c>
      <x:c r="B479" s="231" t="n">
        <x:v>45805</x:v>
      </x:c>
      <x:c r="C479" s="134" t="str">
        <x:v>202332409-F04</x:v>
      </x:c>
      <x:c r="D479" s="232" t="str">
        <x:v>Complaint handling</x:v>
      </x:c>
      <x:c r="E479" s="232" t="str">
        <x:v>Reasonable redress</x:v>
      </x:c>
      <x:c r="F479" s="234" t="str">
        <x:v>No</x:v>
      </x:c>
      <x:c r="G479" s="234" t="str">
        <x:v>44</x:v>
      </x:c>
      <x:c r="H479" s="232" t="str">
        <x:v>associated complaint</x:v>
      </x:c>
      <x:c r="I479" s="232" t="str">
        <x:v>https://www.housing-ombudsman.org.uk/decisions/peabody-trust-202332409/</x:v>
      </x:c>
    </x:row>
    <x:row r="480" ht="34" customHeight="1">
      <x:c r="A480" s="134" t="str">
        <x:v>202332409</x:v>
      </x:c>
      <x:c r="B480" s="231" t="n">
        <x:v>45805</x:v>
      </x:c>
      <x:c r="C480" s="134" t="str">
        <x:v>202332409-F03</x:v>
      </x:c>
      <x:c r="D480" s="232" t="str">
        <x:v>Heating and hot water</x:v>
      </x:c>
      <x:c r="E480" s="232" t="str">
        <x:v>Service failure</x:v>
      </x:c>
      <x:c r="F480" s="234" t="str">
        <x:v>Yes</x:v>
      </x:c>
      <x:c r="G480" s="234" t="str">
        <x:v>43</x:v>
      </x:c>
      <x:c r="H480" s="232" t="str">
        <x:v>reports about issues with the…</x:v>
      </x:c>
      <x:c r="I480" s="232" t="str">
        <x:v>https://www.housing-ombudsman.org.uk/decisions/peabody-trust-202332409/</x:v>
      </x:c>
    </x:row>
    <x:row r="481" ht="34" customHeight="1">
      <x:c r="A481" s="134" t="str">
        <x:v>202332409</x:v>
      </x:c>
      <x:c r="B481" s="231" t="n">
        <x:v>45805</x:v>
      </x:c>
      <x:c r="C481" s="134" t="str">
        <x:v>202332409-F02</x:v>
      </x:c>
      <x:c r="D481" s="232" t="str">
        <x:v>Pests</x:v>
      </x:c>
      <x:c r="E481" s="232" t="str">
        <x:v>Service failure</x:v>
      </x:c>
      <x:c r="F481" s="234" t="str">
        <x:v>Yes</x:v>
      </x:c>
      <x:c r="G481" s="234" t="str">
        <x:v>42</x:v>
      </x:c>
      <x:c r="H481" s="232" t="str">
        <x:v>reports of pests</x:v>
      </x:c>
      <x:c r="I481" s="232" t="str">
        <x:v>https://www.housing-ombudsman.org.uk/decisions/peabody-trust-202332409/</x:v>
      </x:c>
    </x:row>
    <x:row r="482" ht="34" customHeight="1">
      <x:c r="A482" s="134" t="str">
        <x:v>202332409</x:v>
      </x:c>
      <x:c r="B482" s="231" t="n">
        <x:v>45805</x:v>
      </x:c>
      <x:c r="C482" s="134" t="str">
        <x:v>202332409-F01</x:v>
      </x:c>
      <x:c r="D482" s="232" t="str">
        <x:v>Leaks and water ingress; Repairs and maintenance</x:v>
      </x:c>
      <x:c r="E482" s="232" t="str">
        <x:v>Service failure</x:v>
      </x:c>
      <x:c r="F482" s="234" t="str">
        <x:v>Yes</x:v>
      </x:c>
      <x:c r="G482" s="234" t="str">
        <x:v>41</x:v>
      </x:c>
      <x:c r="H482" s="232" t="str">
        <x:v>reports of water ingress from…</x:v>
      </x:c>
      <x:c r="I482" s="232" t="str">
        <x:v>https://www.housing-ombudsman.org.uk/decisions/peabody-trust-202332409/</x:v>
      </x:c>
    </x:row>
    <x:row r="483" ht="34" customHeight="1">
      <x:c r="A483" s="134" t="str">
        <x:v>202337779</x:v>
      </x:c>
      <x:c r="B483" s="231" t="n">
        <x:v>45804</x:v>
      </x:c>
      <x:c r="C483" s="134" t="str">
        <x:v>202337779-F02</x:v>
      </x:c>
      <x:c r="D483" s="232" t="str">
        <x:v>Complaint handling</x:v>
      </x:c>
      <x:c r="E483" s="232" t="str">
        <x:v>Reasonable redress</x:v>
      </x:c>
      <x:c r="F483" s="234" t="str">
        <x:v>No</x:v>
      </x:c>
      <x:c r="G483" s="234" t="str">
        <x:v>47</x:v>
      </x:c>
      <x:c r="H483" s="232" t="str">
        <x:v>resident’s associated complaint</x:v>
      </x:c>
      <x:c r="I483" s="232" t="str">
        <x:v>https://www.housing-ombudsman.org.uk/decisions/peabody-trust-202337779/</x:v>
      </x:c>
    </x:row>
    <x:row r="484" ht="34" customHeight="1">
      <x:c r="A484" s="134" t="str">
        <x:v>202337779</x:v>
      </x:c>
      <x:c r="B484" s="231" t="n">
        <x:v>45804</x:v>
      </x:c>
      <x:c r="C484" s="134" t="str">
        <x:v>202337779-F01</x:v>
      </x:c>
      <x:c r="D484" s="232" t="str">
        <x:v>Repairs and maintenance</x:v>
      </x:c>
      <x:c r="E484" s="232" t="str">
        <x:v>Reasonable redress</x:v>
      </x:c>
      <x:c r="F484" s="234" t="str">
        <x:v>No</x:v>
      </x:c>
      <x:c r="G484" s="234" t="str">
        <x:v>46</x:v>
      </x:c>
      <x:c r="H484" s="232" t="str">
        <x:v>resident’s report of drainage repairs</x:v>
      </x:c>
      <x:c r="I484" s="232" t="str">
        <x:v>https://www.housing-ombudsman.org.uk/decisions/peabody-trust-202337779/</x:v>
      </x:c>
    </x:row>
    <x:row r="485" ht="34" customHeight="1">
      <x:c r="A485" s="134" t="str">
        <x:v>202420072</x:v>
      </x:c>
      <x:c r="B485" s="231" t="n">
        <x:v>45800</x:v>
      </x:c>
      <x:c r="C485" s="134" t="str">
        <x:v>202420072-F03</x:v>
      </x:c>
      <x:c r="D485" s="232" t="str">
        <x:v>Complaint handling</x:v>
      </x:c>
      <x:c r="E485" s="232" t="str">
        <x:v>Reasonable redress</x:v>
      </x:c>
      <x:c r="F485" s="234" t="str">
        <x:v>No</x:v>
      </x:c>
      <x:c r="G485" s="234" t="str">
        <x:v>67</x:v>
      </x:c>
      <x:c r="H485" s="232" t="str">
        <x:v>In accordance with paragraph 53.b. of…</x:v>
      </x:c>
      <x:c r="I485" s="232" t="str">
        <x:v>https://www.housing-ombudsman.org.uk/decisions/peabody-trust-202420072/</x:v>
      </x:c>
    </x:row>
    <x:row r="486" ht="34" customHeight="1">
      <x:c r="A486" s="134" t="str">
        <x:v>202420072</x:v>
      </x:c>
      <x:c r="B486" s="231" t="n">
        <x:v>45800</x:v>
      </x:c>
      <x:c r="C486" s="134" t="str">
        <x:v>202420072-F02</x:v>
      </x:c>
      <x:c r="D486" s="232" t="str">
        <x:v>ASB and noise; Staff conduct and communication</x:v>
      </x:c>
      <x:c r="E486" s="232" t="str">
        <x:v>Service failure</x:v>
      </x:c>
      <x:c r="F486" s="234" t="str">
        <x:v>Yes</x:v>
      </x:c>
      <x:c r="G486" s="234" t="str">
        <x:v>66</x:v>
      </x:c>
      <x:c r="H486" s="232" t="str">
        <x:v>resident’s reports of antisocial behaviour (ASB)</x:v>
      </x:c>
      <x:c r="I486" s="232" t="str">
        <x:v>https://www.housing-ombudsman.org.uk/decisions/peabody-trust-202420072/</x:v>
      </x:c>
    </x:row>
    <x:row r="487" ht="34" customHeight="1">
      <x:c r="A487" s="134" t="str">
        <x:v>202420072</x:v>
      </x:c>
      <x:c r="B487" s="231" t="n">
        <x:v>45800</x:v>
      </x:c>
      <x:c r="C487" s="134" t="str">
        <x:v>202420072-F01</x:v>
      </x:c>
      <x:c r="D487" s="232" t="str">
        <x:v>ASB and noise</x:v>
      </x:c>
      <x:c r="E487" s="232" t="str">
        <x:v>No maladministration</x:v>
      </x:c>
      <x:c r="F487" s="234" t="str">
        <x:v>No</x:v>
      </x:c>
      <x:c r="G487" s="234" t="str">
        <x:v>65</x:v>
      </x:c>
      <x:c r="H487" s="232" t="str">
        <x:v>resident’s concerns about the death of…</x:v>
      </x:c>
      <x:c r="I487" s="232" t="str">
        <x:v>https://www.housing-ombudsman.org.uk/decisions/peabody-trust-202420072/</x:v>
      </x:c>
    </x:row>
    <x:row r="488" ht="34" customHeight="1">
      <x:c r="A488" s="134" t="str">
        <x:v>202410207</x:v>
      </x:c>
      <x:c r="B488" s="231" t="n">
        <x:v>45797</x:v>
      </x:c>
      <x:c r="C488" s="134" t="str">
        <x:v>202410207-F02</x:v>
      </x:c>
      <x:c r="D488" s="232" t="str">
        <x:v>Complaint handling</x:v>
      </x:c>
      <x:c r="E488" s="232" t="str">
        <x:v>Maladministration</x:v>
      </x:c>
      <x:c r="F488" s="234" t="str">
        <x:v>Yes</x:v>
      </x:c>
      <x:c r="G488" s="234" t="str">
        <x:v>44</x:v>
      </x:c>
      <x:c r="H488" s="232" t="str">
        <x:v>In accordance with paragraph 52 of the Scheme, the Ombudsman…</x:v>
      </x:c>
      <x:c r="I488" s="232" t="str">
        <x:v>https://www.housing-ombudsman.org.uk/decisions/peabody-trust-202410207/</x:v>
      </x:c>
    </x:row>
    <x:row r="489" ht="34" customHeight="1">
      <x:c r="A489" s="134" t="str">
        <x:v>202410207</x:v>
      </x:c>
      <x:c r="B489" s="231" t="n">
        <x:v>45797</x:v>
      </x:c>
      <x:c r="C489" s="134" t="str">
        <x:v>202410207-F01</x:v>
      </x:c>
      <x:c r="D489" s="232" t="str">
        <x:v>Service charges; Rent and arrears</x:v>
      </x:c>
      <x:c r="E489" s="232" t="str">
        <x:v>Service failure</x:v>
      </x:c>
      <x:c r="F489" s="234" t="str">
        <x:v>Yes</x:v>
      </x:c>
      <x:c r="G489" s="234" t="str">
        <x:v>43</x:v>
      </x:c>
      <x:c r="H489" s="232" t="str">
        <x:v>resident’s concerns regarding service charges and rent for the financial…</x:v>
      </x:c>
      <x:c r="I489" s="232" t="str">
        <x:v>https://www.housing-ombudsman.org.uk/decisions/peabody-trust-202410207/</x:v>
      </x:c>
    </x:row>
    <x:row r="490" ht="34" customHeight="1">
      <x:c r="A490" s="134" t="str">
        <x:v>202316643</x:v>
      </x:c>
      <x:c r="B490" s="231" t="n">
        <x:v>45797</x:v>
      </x:c>
      <x:c r="C490" s="134" t="str">
        <x:v>202316643-F02</x:v>
      </x:c>
      <x:c r="D490" s="232" t="str">
        <x:v>Complaint handling</x:v>
      </x:c>
      <x:c r="E490" s="232" t="str">
        <x:v>Service failure</x:v>
      </x:c>
      <x:c r="F490" s="234" t="str">
        <x:v>Yes</x:v>
      </x:c>
      <x:c r="G490" s="234" t="str">
        <x:v>47</x:v>
      </x:c>
      <x:c r="H490" s="232" t="str">
        <x:v>In accordance with paragraph 52 of the Housing Ombudsman Scheme,…</x:v>
      </x:c>
      <x:c r="I490" s="232" t="str">
        <x:v>https://www.housing-ombudsman.org.uk/decisions/peabody-trust-202316643/</x:v>
      </x:c>
    </x:row>
    <x:row r="491" ht="34" customHeight="1">
      <x:c r="A491" s="134" t="str">
        <x:v>202316643</x:v>
      </x:c>
      <x:c r="B491" s="231" t="n">
        <x:v>45797</x:v>
      </x:c>
      <x:c r="C491" s="134" t="str">
        <x:v>202316643-F01</x:v>
      </x:c>
      <x:c r="D491" s="232" t="str">
        <x:v>Other or unclear</x:v>
      </x:c>
      <x:c r="E491" s="232" t="str">
        <x:v>Maladministration</x:v>
      </x:c>
      <x:c r="F491" s="234" t="str">
        <x:v>Yes</x:v>
      </x:c>
      <x:c r="G491" s="234" t="str">
        <x:v>46</x:v>
      </x:c>
      <x:c r="H491" s="232" t="str">
        <x:v>In accordance with paragraph 52 of the Housing Ombudsman Scheme,…</x:v>
      </x:c>
      <x:c r="I491" s="232" t="str">
        <x:v>https://www.housing-ombudsman.org.uk/decisions/peabody-trust-202316643/</x:v>
      </x:c>
    </x:row>
    <x:row r="492" ht="34" customHeight="1">
      <x:c r="A492" s="134" t="str">
        <x:v>202333638</x:v>
      </x:c>
      <x:c r="B492" s="231" t="n">
        <x:v>45796</x:v>
      </x:c>
      <x:c r="C492" s="134" t="str">
        <x:v>202333638-F03</x:v>
      </x:c>
      <x:c r="D492" s="232" t="str">
        <x:v>Complaint handling</x:v>
      </x:c>
      <x:c r="E492" s="232" t="str">
        <x:v>Reasonable redress</x:v>
      </x:c>
      <x:c r="F492" s="234" t="str">
        <x:v>No</x:v>
      </x:c>
      <x:c r="G492" s="234" t="str">
        <x:v>36</x:v>
      </x:c>
      <x:c r="H492" s="232" t="str">
        <x:v>complaint handling</x:v>
      </x:c>
      <x:c r="I492" s="232" t="str">
        <x:v>https://www.housing-ombudsman.org.uk/decisions/peabody-trust-202333638/</x:v>
      </x:c>
    </x:row>
    <x:row r="493" ht="34" customHeight="1">
      <x:c r="A493" s="134" t="str">
        <x:v>202333638</x:v>
      </x:c>
      <x:c r="B493" s="231" t="n">
        <x:v>45796</x:v>
      </x:c>
      <x:c r="C493" s="134" t="str">
        <x:v>202333638-F02</x:v>
      </x:c>
      <x:c r="D493" s="232" t="str">
        <x:v>Service charges; Repairs and maintenance</x:v>
      </x:c>
      <x:c r="E493" s="232" t="str">
        <x:v>No maladministration</x:v>
      </x:c>
      <x:c r="F493" s="234" t="str">
        <x:v>No</x:v>
      </x:c>
      <x:c r="G493" s="234" t="str">
        <x:v>35</x:v>
      </x:c>
      <x:c r="H493" s="232" t="str">
        <x:v>resident’s reports of repairs to the…</x:v>
      </x:c>
      <x:c r="I493" s="232" t="str">
        <x:v>https://www.housing-ombudsman.org.uk/decisions/peabody-trust-202333638/</x:v>
      </x:c>
    </x:row>
    <x:row r="494" ht="34" customHeight="1">
      <x:c r="A494" s="134" t="str">
        <x:v>202333638</x:v>
      </x:c>
      <x:c r="B494" s="231" t="n">
        <x:v>45796</x:v>
      </x:c>
      <x:c r="C494" s="134" t="str">
        <x:v>202333638-F01</x:v>
      </x:c>
      <x:c r="D494" s="232" t="str">
        <x:v>Service charges; Repairs and maintenance</x:v>
      </x:c>
      <x:c r="E494" s="232" t="str">
        <x:v>No maladministration</x:v>
      </x:c>
      <x:c r="F494" s="234" t="str">
        <x:v>No</x:v>
      </x:c>
      <x:c r="G494" s="234" t="str">
        <x:v>34</x:v>
      </x:c>
      <x:c r="H494" s="232" t="str">
        <x:v>resident’s reports of repairs to the…</x:v>
      </x:c>
      <x:c r="I494" s="232" t="str">
        <x:v>https://www.housing-ombudsman.org.uk/decisions/peabody-trust-202333638/</x:v>
      </x:c>
    </x:row>
    <x:row r="495" ht="34" customHeight="1">
      <x:c r="A495" s="134" t="str">
        <x:v>202326137</x:v>
      </x:c>
      <x:c r="B495" s="231" t="n">
        <x:v>45789</x:v>
      </x:c>
      <x:c r="C495" s="134" t="str">
        <x:v>202326137-F02</x:v>
      </x:c>
      <x:c r="D495" s="232" t="str">
        <x:v>Complaint handling</x:v>
      </x:c>
      <x:c r="E495" s="232" t="str">
        <x:v>Service failure</x:v>
      </x:c>
      <x:c r="F495" s="234" t="str">
        <x:v>Yes</x:v>
      </x:c>
      <x:c r="G495" s="234" t="str">
        <x:v>60</x:v>
      </x:c>
      <x:c r="H495" s="232" t="str">
        <x:v>resident’s complaint</x:v>
      </x:c>
      <x:c r="I495" s="232" t="str">
        <x:v>https://www.housing-ombudsman.org.uk/decisions/peabody-trust-202326137/</x:v>
      </x:c>
    </x:row>
    <x:row r="496" ht="34" customHeight="1">
      <x:c r="A496" s="134" t="str">
        <x:v>202326137</x:v>
      </x:c>
      <x:c r="B496" s="231" t="n">
        <x:v>45789</x:v>
      </x:c>
      <x:c r="C496" s="134" t="str">
        <x:v>202326137-F01</x:v>
      </x:c>
      <x:c r="D496" s="232" t="str">
        <x:v>Rent and arrears</x:v>
      </x:c>
      <x:c r="E496" s="232" t="str">
        <x:v>Maladministration</x:v>
      </x:c>
      <x:c r="F496" s="234" t="str">
        <x:v>Yes</x:v>
      </x:c>
      <x:c r="G496" s="234" t="str">
        <x:v>59</x:v>
      </x:c>
      <x:c r="H496" s="232" t="str">
        <x:v>resident’s concerns about her rent account</x:v>
      </x:c>
      <x:c r="I496" s="232" t="str">
        <x:v>https://www.housing-ombudsman.org.uk/decisions/peabody-trust-202326137/</x:v>
      </x:c>
    </x:row>
    <x:row r="497" ht="34" customHeight="1">
      <x:c r="A497" s="134" t="str">
        <x:v>202201391</x:v>
      </x:c>
      <x:c r="B497" s="231" t="n">
        <x:v>45789</x:v>
      </x:c>
      <x:c r="C497" s="134" t="str">
        <x:v>202201391-F05</x:v>
      </x:c>
      <x:c r="D497" s="232" t="str">
        <x:v>Complaint handling</x:v>
      </x:c>
      <x:c r="E497" s="232" t="str">
        <x:v>Reasonable redress</x:v>
      </x:c>
      <x:c r="F497" s="234" t="str">
        <x:v>No</x:v>
      </x:c>
      <x:c r="G497" s="234" t="str">
        <x:v>50</x:v>
      </x:c>
      <x:c r="H497" s="232" t="str">
        <x:v>In accordance with paragraph…</x:v>
      </x:c>
      <x:c r="I497" s="232" t="str">
        <x:v>https://www.housing-ombudsman.org.uk/decisions/peabody-trust-202201391/</x:v>
      </x:c>
    </x:row>
    <x:row r="498" ht="34" customHeight="1">
      <x:c r="A498" s="134" t="str">
        <x:v>202201391</x:v>
      </x:c>
      <x:c r="B498" s="231" t="n">
        <x:v>45789</x:v>
      </x:c>
      <x:c r="C498" s="134" t="str">
        <x:v>202201391-F04</x:v>
      </x:c>
      <x:c r="D498" s="232" t="str">
        <x:v>Leaks and water ingress; Repairs and maintenance</x:v>
      </x:c>
      <x:c r="E498" s="232" t="str">
        <x:v>No maladministration</x:v>
      </x:c>
      <x:c r="F498" s="234" t="str">
        <x:v>No</x:v>
      </x:c>
      <x:c r="G498" s="234" t="str">
        <x:v>49.b</x:v>
      </x:c>
      <x:c r="H498" s="232" t="str">
        <x:v>cost of repairing a…</x:v>
      </x:c>
      <x:c r="I498" s="232" t="str">
        <x:v>https://www.housing-ombudsman.org.uk/decisions/peabody-trust-202201391/</x:v>
      </x:c>
    </x:row>
    <x:row r="499" ht="34" customHeight="1">
      <x:c r="A499" s="134" t="str">
        <x:v>202201391</x:v>
      </x:c>
      <x:c r="B499" s="231" t="n">
        <x:v>45789</x:v>
      </x:c>
      <x:c r="C499" s="134" t="str">
        <x:v>202201391-F03</x:v>
      </x:c>
      <x:c r="D499" s="232" t="str">
        <x:v>Repairs and maintenance; Estate and communal services</x:v>
      </x:c>
      <x:c r="E499" s="232" t="str">
        <x:v>Maladministration</x:v>
      </x:c>
      <x:c r="F499" s="234" t="str">
        <x:v>Yes</x:v>
      </x:c>
      <x:c r="G499" s="234" t="str">
        <x:v>49.a.3</x:v>
      </x:c>
      <x:c r="H499" s="232" t="str">
        <x:v>Handling of the resident’s…</x:v>
      </x:c>
      <x:c r="I499" s="232" t="str">
        <x:v>https://www.housing-ombudsman.org.uk/decisions/peabody-trust-202201391/</x:v>
      </x:c>
    </x:row>
    <x:row r="500" ht="34" customHeight="1">
      <x:c r="A500" s="134" t="str">
        <x:v>202201391</x:v>
      </x:c>
      <x:c r="B500" s="231" t="n">
        <x:v>45789</x:v>
      </x:c>
      <x:c r="C500" s="134" t="str">
        <x:v>202201391-F02</x:v>
      </x:c>
      <x:c r="D500" s="232" t="str">
        <x:v>Other or unclear</x:v>
      </x:c>
      <x:c r="E500" s="232" t="str">
        <x:v>Maladministration</x:v>
      </x:c>
      <x:c r="F500" s="234" t="str">
        <x:v>Yes</x:v>
      </x:c>
      <x:c r="G500" s="234" t="str">
        <x:v>49.a.2</x:v>
      </x:c>
      <x:c r="H500" s="232" t="str">
        <x:v>Failing to advise the…</x:v>
      </x:c>
      <x:c r="I500" s="232" t="str">
        <x:v>https://www.housing-ombudsman.org.uk/decisions/peabody-trust-202201391/</x:v>
      </x:c>
    </x:row>
    <x:row r="501" ht="34" customHeight="1">
      <x:c r="A501" s="134" t="str">
        <x:v>202201391</x:v>
      </x:c>
      <x:c r="B501" s="231" t="n">
        <x:v>45789</x:v>
      </x:c>
      <x:c r="C501" s="134" t="str">
        <x:v>202201391-F01</x:v>
      </x:c>
      <x:c r="D501" s="232" t="str">
        <x:v>Service charges</x:v>
      </x:c>
      <x:c r="E501" s="232" t="str">
        <x:v>Maladministration</x:v>
      </x:c>
      <x:c r="F501" s="234" t="str">
        <x:v>Yes</x:v>
      </x:c>
      <x:c r="G501" s="234" t="str">
        <x:v>49.a.1</x:v>
      </x:c>
      <x:c r="H501" s="232" t="str">
        <x:v>Repeatedly making errors on…</x:v>
      </x:c>
      <x:c r="I501" s="232" t="str">
        <x:v>https://www.housing-ombudsman.org.uk/decisions/peabody-trust-202201391/</x:v>
      </x:c>
    </x:row>
    <x:row r="502" ht="34" customHeight="1">
      <x:c r="A502" s="134" t="str">
        <x:v>202318306</x:v>
      </x:c>
      <x:c r="B502" s="231" t="n">
        <x:v>45787</x:v>
      </x:c>
      <x:c r="C502" s="134" t="str">
        <x:v>202318306-F02</x:v>
      </x:c>
      <x:c r="D502" s="232" t="str">
        <x:v>Complaint handling</x:v>
      </x:c>
      <x:c r="E502" s="232" t="str">
        <x:v>Reasonable redress</x:v>
      </x:c>
      <x:c r="F502" s="234" t="str">
        <x:v>No</x:v>
      </x:c>
      <x:c r="G502" s="234" t="str">
        <x:v>47</x:v>
      </x:c>
      <x:c r="H502" s="232" t="str">
        <x:v>In accordance with paragraph 53.b. of the Housing Ombudsman Scheme,…</x:v>
      </x:c>
      <x:c r="I502" s="232" t="str">
        <x:v>https://www.housing-ombudsman.org.uk/decisions/peabody-trust-202318306/</x:v>
      </x:c>
    </x:row>
    <x:row r="503" ht="34" customHeight="1">
      <x:c r="A503" s="134" t="str">
        <x:v>202318306</x:v>
      </x:c>
      <x:c r="B503" s="231" t="n">
        <x:v>45787</x:v>
      </x:c>
      <x:c r="C503" s="134" t="str">
        <x:v>202318306-F01</x:v>
      </x:c>
      <x:c r="D503" s="232" t="str">
        <x:v>Repairs and maintenance</x:v>
      </x:c>
      <x:c r="E503" s="232" t="str">
        <x:v>Service failure</x:v>
      </x:c>
      <x:c r="F503" s="234" t="str">
        <x:v>Yes</x:v>
      </x:c>
      <x:c r="G503" s="234" t="str">
        <x:v>46</x:v>
      </x:c>
      <x:c r="H503" s="232" t="str">
        <x:v>repairs</x:v>
      </x:c>
      <x:c r="I503" s="232" t="str">
        <x:v>https://www.housing-ombudsman.org.uk/decisions/peabody-trust-202318306/</x:v>
      </x:c>
    </x:row>
    <x:row r="504" ht="34" customHeight="1">
      <x:c r="A504" s="134" t="str">
        <x:v>202418731</x:v>
      </x:c>
      <x:c r="B504" s="231" t="n">
        <x:v>45777</x:v>
      </x:c>
      <x:c r="C504" s="134" t="str">
        <x:v>202418731-F02</x:v>
      </x:c>
      <x:c r="D504" s="232" t="str">
        <x:v>Compensation and insurance</x:v>
      </x:c>
      <x:c r="E504" s="232" t="str">
        <x:v>No maladministration</x:v>
      </x:c>
      <x:c r="F504" s="234" t="str">
        <x:v>No</x:v>
      </x:c>
      <x:c r="G504" s="234" t="str">
        <x:v>39</x:v>
      </x:c>
      <x:c r="H504" s="232" t="str">
        <x:v>a request for compensation for damage to personal property and…</x:v>
      </x:c>
      <x:c r="I504" s="232" t="str">
        <x:v>https://www.housing-ombudsman.org.uk/decisions/peabody-trust-202418731/</x:v>
      </x:c>
    </x:row>
    <x:row r="505" ht="34" customHeight="1">
      <x:c r="A505" s="134" t="str">
        <x:v>202418731</x:v>
      </x:c>
      <x:c r="B505" s="231" t="n">
        <x:v>45777</x:v>
      </x:c>
      <x:c r="C505" s="134" t="str">
        <x:v>202418731-F01</x:v>
      </x:c>
      <x:c r="D505" s="232" t="str">
        <x:v>Damp and mould; Leaks and water ingress; Repairs and maintenance</x:v>
      </x:c>
      <x:c r="E505" s="232" t="str">
        <x:v>Maladministration</x:v>
      </x:c>
      <x:c r="F505" s="234" t="str">
        <x:v>Yes</x:v>
      </x:c>
      <x:c r="G505" s="234" t="str">
        <x:v>38</x:v>
      </x:c>
      <x:c r="H505" s="232" t="str">
        <x:v>roof leaks, consequent damp and mould, and the handling of…</x:v>
      </x:c>
      <x:c r="I505" s="232" t="str">
        <x:v>https://www.housing-ombudsman.org.uk/decisions/peabody-trust-202418731/</x:v>
      </x:c>
    </x:row>
    <x:row r="506" ht="34" customHeight="1">
      <x:c r="A506" s="134" t="str">
        <x:v>202313449</x:v>
      </x:c>
      <x:c r="B506" s="231" t="n">
        <x:v>45777</x:v>
      </x:c>
      <x:c r="C506" s="134" t="str">
        <x:v>202313449-F01</x:v>
      </x:c>
      <x:c r="D506" s="232" t="str">
        <x:v>ASB and noise</x:v>
      </x:c>
      <x:c r="E506" s="232" t="str">
        <x:v>Maladministration</x:v>
      </x:c>
      <x:c r="F506" s="234" t="str">
        <x:v>Yes</x:v>
      </x:c>
      <x:c r="G506" s="234" t="str">
        <x:v>28</x:v>
      </x:c>
      <x:c r="H506" s="232" t="str">
        <x:v>resident’s reports of noise and ASB</x:v>
      </x:c>
      <x:c r="I506" s="232" t="str">
        <x:v>https://www.housing-ombudsman.org.uk/decisions/peabody-trust-202313449/</x:v>
      </x:c>
    </x:row>
    <x:row r="507" ht="34" customHeight="1">
      <x:c r="A507" s="134" t="str">
        <x:v>202231798</x:v>
      </x:c>
      <x:c r="B507" s="231" t="n">
        <x:v>45777</x:v>
      </x:c>
      <x:c r="C507" s="134" t="str">
        <x:v>202231798-F06</x:v>
      </x:c>
      <x:c r="D507" s="232" t="str">
        <x:v>Complaint handling; ASB and noise; Repairs and maintenance</x:v>
      </x:c>
      <x:c r="E507" s="232" t="str">
        <x:v>Reasonable redress</x:v>
      </x:c>
      <x:c r="F507" s="234" t="str">
        <x:v>No</x:v>
      </x:c>
      <x:c r="G507" s="234" t="str">
        <x:v>64</x:v>
      </x:c>
      <x:c r="H507" s="232" t="str">
        <x:v>complaint about the…</x:v>
      </x:c>
      <x:c r="I507" s="232" t="str">
        <x:v>https://www.housing-ombudsman.org.uk/decisions/peabody-trust-202231798/</x:v>
      </x:c>
    </x:row>
    <x:row r="508" ht="34" customHeight="1">
      <x:c r="A508" s="134" t="str">
        <x:v>202231798</x:v>
      </x:c>
      <x:c r="B508" s="231" t="n">
        <x:v>45777</x:v>
      </x:c>
      <x:c r="C508" s="134" t="str">
        <x:v>202231798-F05</x:v>
      </x:c>
      <x:c r="D508" s="232" t="str">
        <x:v>ASB and noise; Estate and communal services</x:v>
      </x:c>
      <x:c r="E508" s="232" t="str">
        <x:v>No maladministration</x:v>
      </x:c>
      <x:c r="F508" s="234" t="str">
        <x:v>No</x:v>
      </x:c>
      <x:c r="G508" s="234" t="str">
        <x:v>63</x:v>
      </x:c>
      <x:c r="H508" s="232" t="str">
        <x:v>neighbour taking the…</x:v>
      </x:c>
      <x:c r="I508" s="232" t="str">
        <x:v>https://www.housing-ombudsman.org.uk/decisions/peabody-trust-202231798/</x:v>
      </x:c>
    </x:row>
    <x:row r="509" ht="34" customHeight="1">
      <x:c r="A509" s="134" t="str">
        <x:v>202231798</x:v>
      </x:c>
      <x:c r="B509" s="231" t="n">
        <x:v>45777</x:v>
      </x:c>
      <x:c r="C509" s="134" t="str">
        <x:v>202231798-F04</x:v>
      </x:c>
      <x:c r="D509" s="232" t="str">
        <x:v>Other or unclear</x:v>
      </x:c>
      <x:c r="E509" s="232" t="str">
        <x:v>No maladministration</x:v>
      </x:c>
      <x:c r="F509" s="234" t="str">
        <x:v>No</x:v>
      </x:c>
      <x:c r="G509" s="234" t="str">
        <x:v>62</x:v>
      </x:c>
      <x:c r="H509" s="232" t="str">
        <x:v>how it informed…</x:v>
      </x:c>
      <x:c r="I509" s="232" t="str">
        <x:v>https://www.housing-ombudsman.org.uk/decisions/peabody-trust-202231798/</x:v>
      </x:c>
    </x:row>
    <x:row r="510" ht="34" customHeight="1">
      <x:c r="A510" s="134" t="str">
        <x:v>202231798</x:v>
      </x:c>
      <x:c r="B510" s="231" t="n">
        <x:v>45777</x:v>
      </x:c>
      <x:c r="C510" s="134" t="str">
        <x:v>202231798-F03</x:v>
      </x:c>
      <x:c r="D510" s="232" t="str">
        <x:v>Other or unclear</x:v>
      </x:c>
      <x:c r="E510" s="232" t="str">
        <x:v>Service failure</x:v>
      </x:c>
      <x:c r="F510" s="234" t="str">
        <x:v>Yes</x:v>
      </x:c>
      <x:c r="G510" s="234" t="str">
        <x:v>61</x:v>
      </x:c>
      <x:c r="H510" s="232" t="str">
        <x:v>assault and not…</x:v>
      </x:c>
      <x:c r="I510" s="232" t="str">
        <x:v>https://www.housing-ombudsman.org.uk/decisions/peabody-trust-202231798/</x:v>
      </x:c>
    </x:row>
    <x:row r="511" ht="34" customHeight="1">
      <x:c r="A511" s="134" t="str">
        <x:v>202306706</x:v>
      </x:c>
      <x:c r="B511" s="231" t="n">
        <x:v>45776</x:v>
      </x:c>
      <x:c r="C511" s="134" t="str">
        <x:v>202306706-F02</x:v>
      </x:c>
      <x:c r="D511" s="232" t="str">
        <x:v>Other or unclear</x:v>
      </x:c>
      <x:c r="E511" s="232" t="str">
        <x:v>Reasonable redress</x:v>
      </x:c>
      <x:c r="F511" s="234" t="str">
        <x:v>No</x:v>
      </x:c>
      <x:c r="G511" s="234" t="str">
        <x:v>33</x:v>
      </x:c>
      <x:c r="H511" s="232" t="str">
        <x:v>the</x:v>
      </x:c>
      <x:c r="I511" s="232" t="str">
        <x:v>https://www.housing-ombudsman.org.uk/decisions/peabody-trust-202306706/</x:v>
      </x:c>
    </x:row>
    <x:row r="512" ht="34" customHeight="1">
      <x:c r="A512" s="134" t="str">
        <x:v>202306706</x:v>
      </x:c>
      <x:c r="B512" s="231" t="n">
        <x:v>45776</x:v>
      </x:c>
      <x:c r="C512" s="134" t="str">
        <x:v>202306706-F01</x:v>
      </x:c>
      <x:c r="D512" s="232" t="str">
        <x:v>Other or unclear</x:v>
      </x:c>
      <x:c r="E512" s="232" t="str">
        <x:v>Service failure</x:v>
      </x:c>
      <x:c r="F512" s="234" t="str">
        <x:v>Yes</x:v>
      </x:c>
      <x:c r="G512" s="234" t="str">
        <x:v>32</x:v>
      </x:c>
      <x:c r="H512" s="232" t="str">
        <x:v>the</x:v>
      </x:c>
      <x:c r="I512" s="232" t="str">
        <x:v>https://www.housing-ombudsman.org.uk/decisions/peabody-trust-202306706/</x:v>
      </x:c>
    </x:row>
    <x:row r="513" ht="34" customHeight="1">
      <x:c r="A513" s="134" t="str">
        <x:v>202346852</x:v>
      </x:c>
      <x:c r="B513" s="231" t="n">
        <x:v>45772</x:v>
      </x:c>
      <x:c r="C513" s="134" t="str">
        <x:v>202346852-F02</x:v>
      </x:c>
      <x:c r="D513" s="232" t="str">
        <x:v>Complaint handling</x:v>
      </x:c>
      <x:c r="E513" s="232" t="str">
        <x:v>Reasonable redress</x:v>
      </x:c>
      <x:c r="F513" s="234" t="str">
        <x:v>No</x:v>
      </x:c>
      <x:c r="G513" s="234" t="str">
        <x:v>28</x:v>
      </x:c>
      <x:c r="H513" s="232" t="str">
        <x:v>complaint</x:v>
      </x:c>
      <x:c r="I513" s="232" t="str">
        <x:v>https://www.housing-ombudsman.org.uk/decisions/peabody-trust-202346852/</x:v>
      </x:c>
    </x:row>
    <x:row r="514" ht="34" customHeight="1">
      <x:c r="A514" s="134" t="str">
        <x:v>202346852</x:v>
      </x:c>
      <x:c r="B514" s="231" t="n">
        <x:v>45772</x:v>
      </x:c>
      <x:c r="C514" s="134" t="str">
        <x:v>202346852-F01</x:v>
      </x:c>
      <x:c r="D514" s="232" t="str">
        <x:v>Other or unclear</x:v>
      </x:c>
      <x:c r="E514" s="232" t="str">
        <x:v>Reasonable redress</x:v>
      </x:c>
      <x:c r="F514" s="234" t="str">
        <x:v>No</x:v>
      </x:c>
      <x:c r="G514" s="234" t="str">
        <x:v>27</x:v>
      </x:c>
      <x:c r="H514" s="232" t="str">
        <x:v>resident’s request to be moved</x:v>
      </x:c>
      <x:c r="I514" s="232" t="str">
        <x:v>https://www.housing-ombudsman.org.uk/decisions/peabody-trust-202346852/</x:v>
      </x:c>
    </x:row>
    <x:row r="515" ht="34" customHeight="1">
      <x:c r="A515" s="134" t="str">
        <x:v>202314279</x:v>
      </x:c>
      <x:c r="B515" s="231" t="n">
        <x:v>45771</x:v>
      </x:c>
      <x:c r="C515" s="134" t="str">
        <x:v>202314279-F02</x:v>
      </x:c>
      <x:c r="D515" s="232" t="str">
        <x:v>Complaint handling</x:v>
      </x:c>
      <x:c r="E515" s="232" t="str">
        <x:v>Reasonable redress</x:v>
      </x:c>
      <x:c r="F515" s="234" t="str">
        <x:v>No</x:v>
      </x:c>
      <x:c r="G515" s="234" t="str">
        <x:v>47</x:v>
      </x:c>
      <x:c r="H515" s="232" t="str">
        <x:v>In accordance with paragraph 53(b) of the Scheme, there was…</x:v>
      </x:c>
      <x:c r="I515" s="232" t="str">
        <x:v>https://www.housing-ombudsman.org.uk/decisions/peabody-trust-202314279/</x:v>
      </x:c>
    </x:row>
    <x:row r="516" ht="34" customHeight="1">
      <x:c r="A516" s="134" t="str">
        <x:v>202314279</x:v>
      </x:c>
      <x:c r="B516" s="231" t="n">
        <x:v>45771</x:v>
      </x:c>
      <x:c r="C516" s="134" t="str">
        <x:v>202314279-F01</x:v>
      </x:c>
      <x:c r="D516" s="232" t="str">
        <x:v>Other or unclear</x:v>
      </x:c>
      <x:c r="E516" s="232" t="str">
        <x:v>Maladministration</x:v>
      </x:c>
      <x:c r="F516" s="234" t="str">
        <x:v>Yes</x:v>
      </x:c>
      <x:c r="G516" s="234" t="str">
        <x:v>46</x:v>
      </x:c>
      <x:c r="H516" s="232" t="str">
        <x:v>resident’s concerns about the adequacy of the insulation in the…</x:v>
      </x:c>
      <x:c r="I516" s="232" t="str">
        <x:v>https://www.housing-ombudsman.org.uk/decisions/peabody-trust-202314279/</x:v>
      </x:c>
    </x:row>
    <x:row r="517" ht="34" customHeight="1">
      <x:c r="A517" s="134" t="str">
        <x:v>202311221</x:v>
      </x:c>
      <x:c r="B517" s="231" t="n">
        <x:v>45771</x:v>
      </x:c>
      <x:c r="C517" s="134" t="str">
        <x:v>202311221-F03</x:v>
      </x:c>
      <x:c r="D517" s="232" t="str">
        <x:v>Complaint handling</x:v>
      </x:c>
      <x:c r="E517" s="232" t="str">
        <x:v>Maladministration</x:v>
      </x:c>
      <x:c r="F517" s="234" t="str">
        <x:v>Yes</x:v>
      </x:c>
      <x:c r="G517" s="234" t="str">
        <x:v>50</x:v>
      </x:c>
      <x:c r="H517" s="232" t="str">
        <x:v>resident’s complaint</x:v>
      </x:c>
      <x:c r="I517" s="232" t="str">
        <x:v>https://www.housing-ombudsman.org.uk/decisions/__trashed-33/</x:v>
      </x:c>
    </x:row>
    <x:row r="518" ht="34" customHeight="1">
      <x:c r="A518" s="134" t="str">
        <x:v>202311221</x:v>
      </x:c>
      <x:c r="B518" s="231" t="n">
        <x:v>45771</x:v>
      </x:c>
      <x:c r="C518" s="134" t="str">
        <x:v>202311221-F02</x:v>
      </x:c>
      <x:c r="D518" s="232" t="str">
        <x:v>Complaint handling; Repairs and maintenance</x:v>
      </x:c>
      <x:c r="E518" s="232" t="str">
        <x:v>Maladministration</x:v>
      </x:c>
      <x:c r="F518" s="234" t="str">
        <x:v>Yes</x:v>
      </x:c>
      <x:c r="G518" s="234" t="str">
        <x:v>49</x:v>
      </x:c>
      <x:c r="H518" s="232" t="str">
        <x:v>resident’s complaint about the length of…</x:v>
      </x:c>
      <x:c r="I518" s="232" t="str">
        <x:v>https://www.housing-ombudsman.org.uk/decisions/__trashed-33/</x:v>
      </x:c>
    </x:row>
    <x:row r="519" ht="34" customHeight="1">
      <x:c r="A519" s="134" t="str">
        <x:v>202311221</x:v>
      </x:c>
      <x:c r="B519" s="231" t="n">
        <x:v>45771</x:v>
      </x:c>
      <x:c r="C519" s="134" t="str">
        <x:v>202311221-F01</x:v>
      </x:c>
      <x:c r="D519" s="232" t="str">
        <x:v>Leaks and water ingress; Repairs and maintenance</x:v>
      </x:c>
      <x:c r="E519" s="232" t="str">
        <x:v>Maladministration</x:v>
      </x:c>
      <x:c r="F519" s="234" t="str">
        <x:v>Yes</x:v>
      </x:c>
      <x:c r="G519" s="234" t="str">
        <x:v>48</x:v>
      </x:c>
      <x:c r="H519" s="232" t="str">
        <x:v>resident’s report of a leak into…</x:v>
      </x:c>
      <x:c r="I519" s="232" t="str">
        <x:v>https://www.housing-ombudsman.org.uk/decisions/__trashed-33/</x:v>
      </x:c>
    </x:row>
    <x:row r="520" ht="34" customHeight="1">
      <x:c r="A520" s="134" t="str">
        <x:v>202423287</x:v>
      </x:c>
      <x:c r="B520" s="231" t="n">
        <x:v>45770</x:v>
      </x:c>
      <x:c r="C520" s="134" t="str">
        <x:v>202423287-F02</x:v>
      </x:c>
      <x:c r="D520" s="232" t="str">
        <x:v>Complaint handling</x:v>
      </x:c>
      <x:c r="E520" s="232" t="str">
        <x:v>Service failure</x:v>
      </x:c>
      <x:c r="F520" s="234" t="str">
        <x:v>Yes</x:v>
      </x:c>
      <x:c r="G520" s="234" t="str">
        <x:v>38</x:v>
      </x:c>
      <x:c r="H520" s="232" t="str">
        <x:v>In accordance with paragraph 52. of the Housing Ombudsman Scheme,…</x:v>
      </x:c>
      <x:c r="I520" s="232" t="str">
        <x:v>https://www.housing-ombudsman.org.uk/decisions/peabody-trust-202423287/</x:v>
      </x:c>
    </x:row>
    <x:row r="521" ht="34" customHeight="1">
      <x:c r="A521" s="134" t="str">
        <x:v>202423287</x:v>
      </x:c>
      <x:c r="B521" s="231" t="n">
        <x:v>45770</x:v>
      </x:c>
      <x:c r="C521" s="134" t="str">
        <x:v>202423287-F01</x:v>
      </x:c>
      <x:c r="D521" s="232" t="str">
        <x:v>ASB and noise; Transfers and allocations; Staff conduct and communication</x:v>
      </x:c>
      <x:c r="E521" s="232" t="str">
        <x:v>Maladministration</x:v>
      </x:c>
      <x:c r="F521" s="234" t="str">
        <x:v>Yes</x:v>
      </x:c>
      <x:c r="G521" s="234" t="str">
        <x:v>37</x:v>
      </x:c>
      <x:c r="H521" s="232" t="str">
        <x:v>resident’s reports of antisocial behaviour (ASB) and noise transference from…</x:v>
      </x:c>
      <x:c r="I521" s="232" t="str">
        <x:v>https://www.housing-ombudsman.org.uk/decisions/peabody-trust-202423287/</x:v>
      </x:c>
    </x:row>
    <x:row r="522" ht="34" customHeight="1">
      <x:c r="A522" s="134" t="str">
        <x:v>202319177</x:v>
      </x:c>
      <x:c r="B522" s="231" t="n">
        <x:v>45769</x:v>
      </x:c>
      <x:c r="C522" s="134" t="str">
        <x:v>202319177-F02</x:v>
      </x:c>
      <x:c r="D522" s="232" t="str">
        <x:v>Complaint handling</x:v>
      </x:c>
      <x:c r="E522" s="232" t="str">
        <x:v>Maladministration</x:v>
      </x:c>
      <x:c r="F522" s="234" t="str">
        <x:v>Yes</x:v>
      </x:c>
      <x:c r="G522" s="234" t="str">
        <x:v>44.b</x:v>
      </x:c>
      <x:c r="H522" s="232" t="str">
        <x:v>associated formal complaints</x:v>
      </x:c>
      <x:c r="I522" s="232" t="str">
        <x:v>https://www.housing-ombudsman.org.uk/decisions/peabody-trust-202319177/</x:v>
      </x:c>
    </x:row>
    <x:row r="523" ht="34" customHeight="1">
      <x:c r="A523" s="134" t="str">
        <x:v>202319177</x:v>
      </x:c>
      <x:c r="B523" s="231" t="n">
        <x:v>45769</x:v>
      </x:c>
      <x:c r="C523" s="134" t="str">
        <x:v>202319177-F01</x:v>
      </x:c>
      <x:c r="D523" s="232" t="str">
        <x:v>Repairs and maintenance</x:v>
      </x:c>
      <x:c r="E523" s="232" t="str">
        <x:v>Maladministration</x:v>
      </x:c>
      <x:c r="F523" s="234" t="str">
        <x:v>Yes</x:v>
      </x:c>
      <x:c r="G523" s="234" t="str">
        <x:v>44.a</x:v>
      </x:c>
      <x:c r="H523" s="232" t="str">
        <x:v>Lift repairs</x:v>
      </x:c>
      <x:c r="I523" s="232" t="str">
        <x:v>https://www.housing-ombudsman.org.uk/decisions/peabody-trust-202319177/</x:v>
      </x:c>
    </x:row>
    <x:row r="524" ht="34" customHeight="1">
      <x:c r="A524" s="134" t="str">
        <x:v>202304274</x:v>
      </x:c>
      <x:c r="B524" s="231" t="n">
        <x:v>45769</x:v>
      </x:c>
      <x:c r="C524" s="134" t="str">
        <x:v>202304274-F02</x:v>
      </x:c>
      <x:c r="D524" s="232" t="str">
        <x:v>Complaint handling</x:v>
      </x:c>
      <x:c r="E524" s="232" t="str">
        <x:v>Maladministration</x:v>
      </x:c>
      <x:c r="F524" s="234" t="str">
        <x:v>Yes</x:v>
      </x:c>
      <x:c r="G524" s="234" t="str">
        <x:v>72</x:v>
      </x:c>
      <x:c r="H524" s="232" t="str">
        <x:v>In accordance with paragraph 52 of the Scheme, there was…</x:v>
      </x:c>
      <x:c r="I524" s="232" t="str">
        <x:v>https://www.housing-ombudsman.org.uk/decisions/peabody-trust-202304274/</x:v>
      </x:c>
    </x:row>
    <x:row r="525" ht="34" customHeight="1">
      <x:c r="A525" s="134" t="str">
        <x:v>202304274</x:v>
      </x:c>
      <x:c r="B525" s="231" t="n">
        <x:v>45769</x:v>
      </x:c>
      <x:c r="C525" s="134" t="str">
        <x:v>202304274-F01</x:v>
      </x:c>
      <x:c r="D525" s="232" t="str">
        <x:v>ASB and noise</x:v>
      </x:c>
      <x:c r="E525" s="232" t="str">
        <x:v>Reasonable redress</x:v>
      </x:c>
      <x:c r="F525" s="234" t="str">
        <x:v>No</x:v>
      </x:c>
      <x:c r="G525" s="234" t="str">
        <x:v>71</x:v>
      </x:c>
      <x:c r="H525" s="232" t="str">
        <x:v>In accordance with paragraph 53.b of the Scheme, the landlord…</x:v>
      </x:c>
      <x:c r="I525" s="232" t="str">
        <x:v>https://www.housing-ombudsman.org.uk/decisions/peabody-trust-202304274/</x:v>
      </x:c>
    </x:row>
    <x:row r="526" ht="34" customHeight="1">
      <x:c r="A526" s="134" t="str">
        <x:v>202311590</x:v>
      </x:c>
      <x:c r="B526" s="231" t="n">
        <x:v>45764</x:v>
      </x:c>
      <x:c r="C526" s="134" t="str">
        <x:v>202311590-F02</x:v>
      </x:c>
      <x:c r="D526" s="232" t="str">
        <x:v>Complaint handling</x:v>
      </x:c>
      <x:c r="E526" s="232" t="str">
        <x:v>Service failure</x:v>
      </x:c>
      <x:c r="F526" s="234" t="str">
        <x:v>Yes</x:v>
      </x:c>
      <x:c r="G526" s="234" t="str">
        <x:v>53</x:v>
      </x:c>
      <x:c r="H526" s="232" t="str">
        <x:v>complaint handling</x:v>
      </x:c>
      <x:c r="I526" s="232" t="str">
        <x:v>https://www.housing-ombudsman.org.uk/decisions/peabody-trust-202311590/</x:v>
      </x:c>
    </x:row>
    <x:row r="527" ht="34" customHeight="1">
      <x:c r="A527" s="134" t="str">
        <x:v>202311590</x:v>
      </x:c>
      <x:c r="B527" s="231" t="n">
        <x:v>45764</x:v>
      </x:c>
      <x:c r="C527" s="134" t="str">
        <x:v>202311590-F01</x:v>
      </x:c>
      <x:c r="D527" s="232" t="str">
        <x:v>Heating and hot water; Repairs and maintenance</x:v>
      </x:c>
      <x:c r="E527" s="232" t="str">
        <x:v>Maladministration</x:v>
      </x:c>
      <x:c r="F527" s="234" t="str">
        <x:v>Yes</x:v>
      </x:c>
      <x:c r="G527" s="234" t="str">
        <x:v>52</x:v>
      </x:c>
      <x:c r="H527" s="232" t="str">
        <x:v>repairs to the boiler</x:v>
      </x:c>
      <x:c r="I527" s="232" t="str">
        <x:v>https://www.housing-ombudsman.org.uk/decisions/peabody-trust-202311590/</x:v>
      </x:c>
    </x:row>
    <x:row r="528" ht="34" customHeight="1">
      <x:c r="A528" s="134" t="str">
        <x:v>202300329</x:v>
      </x:c>
      <x:c r="B528" s="231" t="n">
        <x:v>45764</x:v>
      </x:c>
      <x:c r="C528" s="134" t="str">
        <x:v>202300329-F04</x:v>
      </x:c>
      <x:c r="D528" s="232" t="str">
        <x:v>Complaint handling</x:v>
      </x:c>
      <x:c r="E528" s="232" t="str">
        <x:v>Service failure</x:v>
      </x:c>
      <x:c r="F528" s="234" t="str">
        <x:v>Yes</x:v>
      </x:c>
      <x:c r="G528" s="234" t="str">
        <x:v>73</x:v>
      </x:c>
      <x:c r="H528" s="232" t="str">
        <x:v>In accordance with paragraph 52…</x:v>
      </x:c>
      <x:c r="I528" s="232" t="str">
        <x:v>https://www.housing-ombudsman.org.uk/decisions/peabody-trust-202300329/</x:v>
      </x:c>
    </x:row>
    <x:row r="529" ht="34" customHeight="1">
      <x:c r="A529" s="134" t="str">
        <x:v>202300329</x:v>
      </x:c>
      <x:c r="B529" s="231" t="n">
        <x:v>45764</x:v>
      </x:c>
      <x:c r="C529" s="134" t="str">
        <x:v>202300329-F03</x:v>
      </x:c>
      <x:c r="D529" s="232" t="str">
        <x:v>Other or unclear</x:v>
      </x:c>
      <x:c r="E529" s="232" t="str">
        <x:v>No maladministration</x:v>
      </x:c>
      <x:c r="F529" s="234" t="str">
        <x:v>No</x:v>
      </x:c>
      <x:c r="G529" s="234" t="str">
        <x:v>72</x:v>
      </x:c>
      <x:c r="H529" s="232" t="str">
        <x:v>resident’s reports of issues with…</x:v>
      </x:c>
      <x:c r="I529" s="232" t="str">
        <x:v>https://www.housing-ombudsman.org.uk/decisions/peabody-trust-202300329/</x:v>
      </x:c>
    </x:row>
    <x:row r="530" ht="34" customHeight="1">
      <x:c r="A530" s="134" t="str">
        <x:v>202300329</x:v>
      </x:c>
      <x:c r="B530" s="231" t="n">
        <x:v>45764</x:v>
      </x:c>
      <x:c r="C530" s="134" t="str">
        <x:v>202300329-F02</x:v>
      </x:c>
      <x:c r="D530" s="232" t="str">
        <x:v>Other or unclear</x:v>
      </x:c>
      <x:c r="E530" s="232" t="str">
        <x:v>No maladministration</x:v>
      </x:c>
      <x:c r="F530" s="234" t="str">
        <x:v>No</x:v>
      </x:c>
      <x:c r="G530" s="234" t="str">
        <x:v>71</x:v>
      </x:c>
      <x:c r="H530" s="232" t="str">
        <x:v>resident’s reports of damages to…</x:v>
      </x:c>
      <x:c r="I530" s="232" t="str">
        <x:v>https://www.housing-ombudsman.org.uk/decisions/peabody-trust-202300329/</x:v>
      </x:c>
    </x:row>
    <x:row r="531" ht="34" customHeight="1">
      <x:c r="A531" s="134" t="str">
        <x:v>202300329</x:v>
      </x:c>
      <x:c r="B531" s="231" t="n">
        <x:v>45764</x:v>
      </x:c>
      <x:c r="C531" s="134" t="str">
        <x:v>202300329-F01</x:v>
      </x:c>
      <x:c r="D531" s="232" t="str">
        <x:v>Damp and mould; Leaks and water ingress</x:v>
      </x:c>
      <x:c r="E531" s="232" t="str">
        <x:v>Severe maladministration</x:v>
      </x:c>
      <x:c r="F531" s="234" t="str">
        <x:v>Yes</x:v>
      </x:c>
      <x:c r="G531" s="234" t="str">
        <x:v>70</x:v>
      </x:c>
      <x:c r="H531" s="232" t="str">
        <x:v>resident’s reports of leaks into…</x:v>
      </x:c>
      <x:c r="I531" s="232" t="str">
        <x:v>https://www.housing-ombudsman.org.uk/decisions/peabody-trust-202300329/</x:v>
      </x:c>
    </x:row>
    <x:row r="532" ht="34" customHeight="1">
      <x:c r="A532" s="134" t="str">
        <x:v>202321992</x:v>
      </x:c>
      <x:c r="B532" s="231" t="n">
        <x:v>45763</x:v>
      </x:c>
      <x:c r="C532" s="134" t="str">
        <x:v>202321992-F02</x:v>
      </x:c>
      <x:c r="D532" s="232" t="str">
        <x:v>Other or unclear</x:v>
      </x:c>
      <x:c r="E532" s="232" t="str">
        <x:v>No maladministration</x:v>
      </x:c>
      <x:c r="F532" s="234" t="str">
        <x:v>No</x:v>
      </x:c>
      <x:c r="G532" s="234" t="str">
        <x:v>21.b</x:v>
      </x:c>
      <x:c r="H532" s="232" t="str">
        <x:v>resident’s reports of the loss of room use</x:v>
      </x:c>
      <x:c r="I532" s="232" t="str">
        <x:v>https://www.housing-ombudsman.org.uk/decisions/peabody-trust-202321992/</x:v>
      </x:c>
    </x:row>
    <x:row r="533" ht="34" customHeight="1">
      <x:c r="A533" s="134" t="str">
        <x:v>202321992</x:v>
      </x:c>
      <x:c r="B533" s="231" t="n">
        <x:v>45763</x:v>
      </x:c>
      <x:c r="C533" s="134" t="str">
        <x:v>202321992-F01</x:v>
      </x:c>
      <x:c r="D533" s="232" t="str">
        <x:v>Other or unclear</x:v>
      </x:c>
      <x:c r="E533" s="232" t="str">
        <x:v>Maladministration</x:v>
      </x:c>
      <x:c r="F533" s="234" t="str">
        <x:v>Yes</x:v>
      </x:c>
      <x:c r="G533" s="234" t="str">
        <x:v>21.a</x:v>
      </x:c>
      <x:c r="H533" s="232" t="str">
        <x:v>resident’s concerns about its handling of her personal belongings</x:v>
      </x:c>
      <x:c r="I533" s="232" t="str">
        <x:v>https://www.housing-ombudsman.org.uk/decisions/peabody-trust-202321992/</x:v>
      </x:c>
    </x:row>
    <x:row r="534" ht="34" customHeight="1">
      <x:c r="A534" s="134" t="str">
        <x:v>202303353</x:v>
      </x:c>
      <x:c r="B534" s="231" t="n">
        <x:v>45762</x:v>
      </x:c>
      <x:c r="C534" s="134" t="str">
        <x:v>202303353-F02</x:v>
      </x:c>
      <x:c r="D534" s="232" t="str">
        <x:v>Complaint handling</x:v>
      </x:c>
      <x:c r="E534" s="232" t="str">
        <x:v>Reasonable redress</x:v>
      </x:c>
      <x:c r="F534" s="234" t="str">
        <x:v>No</x:v>
      </x:c>
      <x:c r="G534" s="234" t="str">
        <x:v>34</x:v>
      </x:c>
      <x:c r="H534" s="232" t="str">
        <x:v>complaint handling which, in the Ombudsman’s opinion, satisfactorily resolves this…</x:v>
      </x:c>
      <x:c r="I534" s="232" t="str">
        <x:v>https://www.housing-ombudsman.org.uk/decisions/peabody-trust-202303353/</x:v>
      </x:c>
    </x:row>
    <x:row r="535" ht="34" customHeight="1">
      <x:c r="A535" s="134" t="str">
        <x:v>202303353</x:v>
      </x:c>
      <x:c r="B535" s="231" t="n">
        <x:v>45762</x:v>
      </x:c>
      <x:c r="C535" s="134" t="str">
        <x:v>202303353-F01</x:v>
      </x:c>
      <x:c r="D535" s="232" t="str">
        <x:v>Repairs and maintenance</x:v>
      </x:c>
      <x:c r="E535" s="232" t="str">
        <x:v>Maladministration</x:v>
      </x:c>
      <x:c r="F535" s="234" t="str">
        <x:v>Yes</x:v>
      </x:c>
      <x:c r="G535" s="234" t="str">
        <x:v>33</x:v>
      </x:c>
      <x:c r="H535" s="232" t="str">
        <x:v>response to the resident’s repair requests</x:v>
      </x:c>
      <x:c r="I535" s="232" t="str">
        <x:v>https://www.housing-ombudsman.org.uk/decisions/peabody-trust-202303353/</x:v>
      </x:c>
    </x:row>
    <x:row r="536" ht="34" customHeight="1">
      <x:c r="A536" s="134" t="str">
        <x:v>202321123</x:v>
      </x:c>
      <x:c r="B536" s="231" t="n">
        <x:v>45761</x:v>
      </x:c>
      <x:c r="C536" s="134" t="str">
        <x:v>202321123-F03</x:v>
      </x:c>
      <x:c r="D536" s="232" t="str">
        <x:v>Complaint handling</x:v>
      </x:c>
      <x:c r="E536" s="232" t="str">
        <x:v>Reasonable redress</x:v>
      </x:c>
      <x:c r="F536" s="234" t="str">
        <x:v>No</x:v>
      </x:c>
      <x:c r="G536" s="234" t="str">
        <x:v>60</x:v>
      </x:c>
      <x:c r="H536" s="232" t="str">
        <x:v>In accordance with paragraph 53.b of…</x:v>
      </x:c>
      <x:c r="I536" s="232" t="str">
        <x:v>https://www.housing-ombudsman.org.uk/decisions/peabody-trust-202321123/</x:v>
      </x:c>
    </x:row>
    <x:row r="537" ht="34" customHeight="1">
      <x:c r="A537" s="134" t="str">
        <x:v>202321123</x:v>
      </x:c>
      <x:c r="B537" s="231" t="n">
        <x:v>45761</x:v>
      </x:c>
      <x:c r="C537" s="134" t="str">
        <x:v>202321123-F02</x:v>
      </x:c>
      <x:c r="D537" s="232" t="str">
        <x:v>Staff conduct and communication</x:v>
      </x:c>
      <x:c r="E537" s="232" t="str">
        <x:v>Service failure</x:v>
      </x:c>
      <x:c r="F537" s="234" t="str">
        <x:v>Yes</x:v>
      </x:c>
      <x:c r="G537" s="234" t="str">
        <x:v>59</x:v>
      </x:c>
      <x:c r="H537" s="232" t="str">
        <x:v>In accordance with paragraph 52 of…</x:v>
      </x:c>
      <x:c r="I537" s="232" t="str">
        <x:v>https://www.housing-ombudsman.org.uk/decisions/peabody-trust-202321123/</x:v>
      </x:c>
    </x:row>
    <x:row r="538" ht="34" customHeight="1">
      <x:c r="A538" s="134" t="str">
        <x:v>202321123</x:v>
      </x:c>
      <x:c r="B538" s="231" t="n">
        <x:v>45761</x:v>
      </x:c>
      <x:c r="C538" s="134" t="str">
        <x:v>202321123-F01</x:v>
      </x:c>
      <x:c r="D538" s="232" t="str">
        <x:v>Damp and mould; Temporary moves</x:v>
      </x:c>
      <x:c r="E538" s="232" t="str">
        <x:v>Maladministration</x:v>
      </x:c>
      <x:c r="F538" s="234" t="str">
        <x:v>Yes</x:v>
      </x:c>
      <x:c r="G538" s="234" t="str">
        <x:v>58</x:v>
      </x:c>
      <x:c r="H538" s="232" t="str">
        <x:v>In accordance with paragraph 52 of…</x:v>
      </x:c>
      <x:c r="I538" s="232" t="str">
        <x:v>https://www.housing-ombudsman.org.uk/decisions/peabody-trust-202321123/</x:v>
      </x:c>
    </x:row>
    <x:row r="539" ht="34" customHeight="1">
      <x:c r="A539" s="134" t="str">
        <x:v>202345157</x:v>
      </x:c>
      <x:c r="B539" s="231" t="n">
        <x:v>45758</x:v>
      </x:c>
      <x:c r="C539" s="134" t="str">
        <x:v>202345157-F02</x:v>
      </x:c>
      <x:c r="D539" s="232" t="str">
        <x:v>Compensation and insurance</x:v>
      </x:c>
      <x:c r="E539" s="232" t="str">
        <x:v>Reasonable redress</x:v>
      </x:c>
      <x:c r="F539" s="234" t="str">
        <x:v>No</x:v>
      </x:c>
      <x:c r="G539" s="234" t="str">
        <x:v>25</x:v>
      </x:c>
      <x:c r="H539" s="232" t="str">
        <x:v>In accordance with paragraph 53.b. of the Scheme, the landlord…</x:v>
      </x:c>
      <x:c r="I539" s="232" t="str">
        <x:v>https://www.housing-ombudsman.org.uk/decisions/peabody-trust-202345157/</x:v>
      </x:c>
    </x:row>
    <x:row r="540" ht="34" customHeight="1">
      <x:c r="A540" s="134" t="str">
        <x:v>202345157</x:v>
      </x:c>
      <x:c r="B540" s="231" t="n">
        <x:v>45758</x:v>
      </x:c>
      <x:c r="C540" s="134" t="str">
        <x:v>202345157-F01</x:v>
      </x:c>
      <x:c r="D540" s="232" t="str">
        <x:v>Repairs and maintenance</x:v>
      </x:c>
      <x:c r="E540" s="232" t="str">
        <x:v>Service failure</x:v>
      </x:c>
      <x:c r="F540" s="234" t="str">
        <x:v>Yes</x:v>
      </x:c>
      <x:c r="G540" s="234" t="str">
        <x:v>24</x:v>
      </x:c>
      <x:c r="H540" s="232" t="str">
        <x:v>resident’s request for repairs to her balcony</x:v>
      </x:c>
      <x:c r="I540" s="232" t="str">
        <x:v>https://www.housing-ombudsman.org.uk/decisions/peabody-trust-202345157/</x:v>
      </x:c>
    </x:row>
    <x:row r="541" ht="34" customHeight="1">
      <x:c r="A541" s="134" t="str">
        <x:v>202213665</x:v>
      </x:c>
      <x:c r="B541" s="231" t="n">
        <x:v>45758</x:v>
      </x:c>
      <x:c r="C541" s="134" t="str">
        <x:v>202213665-F02</x:v>
      </x:c>
      <x:c r="D541" s="232" t="str">
        <x:v>Complaint handling</x:v>
      </x:c>
      <x:c r="E541" s="232" t="str">
        <x:v>Maladministration</x:v>
      </x:c>
      <x:c r="F541" s="234" t="str">
        <x:v>Yes</x:v>
      </x:c>
      <x:c r="G541" s="234" t="str">
        <x:v>31</x:v>
      </x:c>
      <x:c r="H541" s="232" t="str">
        <x:v>In accordance with paragraph 52 of the Scheme there was…</x:v>
      </x:c>
      <x:c r="I541" s="232" t="str">
        <x:v>https://www.housing-ombudsman.org.uk/decisions/peabody-trust-202213665/</x:v>
      </x:c>
    </x:row>
    <x:row r="542" ht="34" customHeight="1">
      <x:c r="A542" s="134" t="str">
        <x:v>202213665</x:v>
      </x:c>
      <x:c r="B542" s="231" t="n">
        <x:v>45758</x:v>
      </x:c>
      <x:c r="C542" s="134" t="str">
        <x:v>202213665-F01</x:v>
      </x:c>
      <x:c r="D542" s="232" t="str">
        <x:v>Building and fire safety</x:v>
      </x:c>
      <x:c r="E542" s="232" t="str">
        <x:v>Reasonable redress</x:v>
      </x:c>
      <x:c r="F542" s="234" t="str">
        <x:v>No</x:v>
      </x:c>
      <x:c r="G542" s="234" t="str">
        <x:v>30</x:v>
      </x:c>
      <x:c r="H542" s="232" t="str">
        <x:v>In accordance with paragraph 53.b of the Scheme the landlord…</x:v>
      </x:c>
      <x:c r="I542" s="232" t="str">
        <x:v>https://www.housing-ombudsman.org.uk/decisions/peabody-trust-202213665/</x:v>
      </x:c>
    </x:row>
    <x:row r="543" ht="34" customHeight="1">
      <x:c r="A543" s="134" t="str">
        <x:v>202318960</x:v>
      </x:c>
      <x:c r="B543" s="231" t="n">
        <x:v>45754</x:v>
      </x:c>
      <x:c r="C543" s="134" t="str">
        <x:v>202318960-F04</x:v>
      </x:c>
      <x:c r="D543" s="232" t="str">
        <x:v>Other or unclear</x:v>
      </x:c>
      <x:c r="E543" s="232" t="str">
        <x:v>Reasonable redress</x:v>
      </x:c>
      <x:c r="F543" s="234" t="str">
        <x:v>No</x:v>
      </x:c>
      <x:c r="G543" s="234" t="str">
        <x:v>53</x:v>
      </x:c>
      <x:c r="H543" s="232" t="str">
        <x:v>In accordance with paragraph…</x:v>
      </x:c>
      <x:c r="I543" s="232" t="str">
        <x:v>https://www.housing-ombudsman.org.uk/decisions/peabody-trust-202318960/</x:v>
      </x:c>
    </x:row>
    <x:row r="544" ht="34" customHeight="1">
      <x:c r="A544" s="134" t="str">
        <x:v>202318960</x:v>
      </x:c>
      <x:c r="B544" s="231" t="n">
        <x:v>45754</x:v>
      </x:c>
      <x:c r="C544" s="134" t="str">
        <x:v>202318960-F03</x:v>
      </x:c>
      <x:c r="D544" s="232" t="str">
        <x:v>Complaint handling; Compensation and insurance</x:v>
      </x:c>
      <x:c r="E544" s="232" t="str">
        <x:v>Service failure</x:v>
      </x:c>
      <x:c r="F544" s="234" t="str">
        <x:v>Yes</x:v>
      </x:c>
      <x:c r="G544" s="234" t="str">
        <x:v>52.c</x:v>
      </x:c>
      <x:c r="H544" s="232" t="str">
        <x:v>resident’s complaints and the…</x:v>
      </x:c>
      <x:c r="I544" s="232" t="str">
        <x:v>https://www.housing-ombudsman.org.uk/decisions/peabody-trust-202318960/</x:v>
      </x:c>
    </x:row>
    <x:row r="545" ht="34" customHeight="1">
      <x:c r="A545" s="134" t="str">
        <x:v>202318960</x:v>
      </x:c>
      <x:c r="B545" s="231" t="n">
        <x:v>45754</x:v>
      </x:c>
      <x:c r="C545" s="134" t="str">
        <x:v>202318960-F02</x:v>
      </x:c>
      <x:c r="D545" s="232" t="str">
        <x:v>Temporary moves</x:v>
      </x:c>
      <x:c r="E545" s="232" t="str">
        <x:v>No maladministration</x:v>
      </x:c>
      <x:c r="F545" s="234" t="str">
        <x:v>No</x:v>
      </x:c>
      <x:c r="G545" s="234" t="str">
        <x:v>52.b</x:v>
      </x:c>
      <x:c r="H545" s="232" t="str">
        <x:v>a move to temporary…</x:v>
      </x:c>
      <x:c r="I545" s="232" t="str">
        <x:v>https://www.housing-ombudsman.org.uk/decisions/peabody-trust-202318960/</x:v>
      </x:c>
    </x:row>
    <x:row r="546" ht="34" customHeight="1">
      <x:c r="A546" s="134" t="str">
        <x:v>202318960</x:v>
      </x:c>
      <x:c r="B546" s="231" t="n">
        <x:v>45754</x:v>
      </x:c>
      <x:c r="C546" s="134" t="str">
        <x:v>202318960-F01</x:v>
      </x:c>
      <x:c r="D546" s="232" t="str">
        <x:v>Damp and mould; Repairs and maintenance</x:v>
      </x:c>
      <x:c r="E546" s="232" t="str">
        <x:v>Maladministration</x:v>
      </x:c>
      <x:c r="F546" s="234" t="str">
        <x:v>Yes</x:v>
      </x:c>
      <x:c r="G546" s="234" t="str">
        <x:v>52.a</x:v>
      </x:c>
      <x:c r="H546" s="232" t="str">
        <x:v>repairs and reports of…</x:v>
      </x:c>
      <x:c r="I546" s="232" t="str">
        <x:v>https://www.housing-ombudsman.org.uk/decisions/peabody-trust-202318960/</x:v>
      </x:c>
    </x:row>
    <x:row r="547" ht="34" customHeight="1">
      <x:c r="A547" s="134" t="str">
        <x:v>202305552</x:v>
      </x:c>
      <x:c r="B547" s="231" t="n">
        <x:v>45748</x:v>
      </x:c>
      <x:c r="C547" s="134" t="str">
        <x:v>202305552-F02</x:v>
      </x:c>
      <x:c r="D547" s="232" t="str">
        <x:v>Complaint handling</x:v>
      </x:c>
      <x:c r="E547" s="232" t="str">
        <x:v>Reasonable redress</x:v>
      </x:c>
      <x:c r="F547" s="234" t="str">
        <x:v>No</x:v>
      </x:c>
      <x:c r="G547" s="234" t="str">
        <x:v>24</x:v>
      </x:c>
      <x:c r="H547" s="232" t="str">
        <x:v>In accordance with paragraph 53.b. of the Housing Ombudsman Scheme…</x:v>
      </x:c>
      <x:c r="I547" s="232" t="str">
        <x:v>https://www.housing-ombudsman.org.uk/decisions/peabody-trust-202305552/</x:v>
      </x:c>
    </x:row>
    <x:row r="548" ht="34" customHeight="1">
      <x:c r="A548" s="134" t="str">
        <x:v>202305552</x:v>
      </x:c>
      <x:c r="B548" s="231" t="n">
        <x:v>45748</x:v>
      </x:c>
      <x:c r="C548" s="134" t="str">
        <x:v>202305552-F01</x:v>
      </x:c>
      <x:c r="D548" s="232" t="str">
        <x:v>Repairs and maintenance</x:v>
      </x:c>
      <x:c r="E548" s="232" t="str">
        <x:v>Reasonable redress</x:v>
      </x:c>
      <x:c r="F548" s="234" t="str">
        <x:v>No</x:v>
      </x:c>
      <x:c r="G548" s="234" t="str">
        <x:v>23</x:v>
      </x:c>
      <x:c r="H548" s="232" t="str">
        <x:v>In accordance with paragraph 53.b. of the Housing Ombudsman Scheme…</x:v>
      </x:c>
      <x:c r="I548" s="232" t="str">
        <x:v>https://www.housing-ombudsman.org.uk/decisions/peabody-trust-202305552/</x:v>
      </x:c>
    </x:row>
    <x:row r="549" ht="34" customHeight="1">
      <x:c r="A549" s="134" t="str">
        <x:v>202417674</x:v>
      </x:c>
      <x:c r="B549" s="231" t="n">
        <x:v>45747</x:v>
      </x:c>
      <x:c r="C549" s="134" t="str">
        <x:v>202417674-F03</x:v>
      </x:c>
      <x:c r="D549" s="232" t="str">
        <x:v>Complaint handling</x:v>
      </x:c>
      <x:c r="E549" s="232" t="str">
        <x:v>Maladministration</x:v>
      </x:c>
      <x:c r="F549" s="234" t="str">
        <x:v>Yes</x:v>
      </x:c>
      <x:c r="G549" s="234" t="str">
        <x:v>59</x:v>
      </x:c>
      <x:c r="H549" s="232" t="str">
        <x:v>associated complaints</x:v>
      </x:c>
      <x:c r="I549" s="232" t="str">
        <x:v>https://www.housing-ombudsman.org.uk/decisions/peabody-trust-202417674/</x:v>
      </x:c>
    </x:row>
    <x:row r="550" ht="34" customHeight="1">
      <x:c r="A550" s="134" t="str">
        <x:v>202417674</x:v>
      </x:c>
      <x:c r="B550" s="231" t="n">
        <x:v>45747</x:v>
      </x:c>
      <x:c r="C550" s="134" t="str">
        <x:v>202417674-F02</x:v>
      </x:c>
      <x:c r="D550" s="232" t="str">
        <x:v>Building and fire safety; Repairs and maintenance</x:v>
      </x:c>
      <x:c r="E550" s="232" t="str">
        <x:v>Service failure</x:v>
      </x:c>
      <x:c r="F550" s="234" t="str">
        <x:v>Yes</x:v>
      </x:c>
      <x:c r="G550" s="234" t="str">
        <x:v>58</x:v>
      </x:c>
      <x:c r="H550" s="232" t="str">
        <x:v>resident’s reports of asbestos and replacement…</x:v>
      </x:c>
      <x:c r="I550" s="232" t="str">
        <x:v>https://www.housing-ombudsman.org.uk/decisions/peabody-trust-202417674/</x:v>
      </x:c>
    </x:row>
    <x:row r="551" ht="34" customHeight="1">
      <x:c r="A551" s="134" t="str">
        <x:v>202417674</x:v>
      </x:c>
      <x:c r="B551" s="231" t="n">
        <x:v>45747</x:v>
      </x:c>
      <x:c r="C551" s="134" t="str">
        <x:v>202417674-F01</x:v>
      </x:c>
      <x:c r="D551" s="232" t="str">
        <x:v>Damp and mould; Repairs and maintenance</x:v>
      </x:c>
      <x:c r="E551" s="232" t="str">
        <x:v>Maladministration</x:v>
      </x:c>
      <x:c r="F551" s="234" t="str">
        <x:v>Yes</x:v>
      </x:c>
      <x:c r="G551" s="234" t="str">
        <x:v>57</x:v>
      </x:c>
      <x:c r="H551" s="232" t="str">
        <x:v>resident’s reports of damp and mould…</x:v>
      </x:c>
      <x:c r="I551" s="232" t="str">
        <x:v>https://www.housing-ombudsman.org.uk/decisions/peabody-trust-202417674/</x:v>
      </x:c>
    </x:row>
    <x:row r="552" ht="34" customHeight="1">
      <x:c r="A552" s="134" t="str">
        <x:v>202325915</x:v>
      </x:c>
      <x:c r="B552" s="231" t="n">
        <x:v>45747</x:v>
      </x:c>
      <x:c r="C552" s="134" t="str">
        <x:v>202325915-F01</x:v>
      </x:c>
      <x:c r="D552" s="232" t="str">
        <x:v>Other or unclear</x:v>
      </x:c>
      <x:c r="E552" s="232" t="str">
        <x:v>Maladministration</x:v>
      </x:c>
      <x:c r="F552" s="234" t="str">
        <x:v>Yes</x:v>
      </x:c>
      <x:c r="G552" s="234" t="str">
        <x:v>29</x:v>
      </x:c>
      <x:c r="H552" s="232" t="str">
        <x:v>a rat infestation</x:v>
      </x:c>
      <x:c r="I552" s="232" t="str">
        <x:v>https://www.housing-ombudsman.org.uk/decisions/peabody-trust-202325915/</x:v>
      </x:c>
    </x:row>
    <x:row r="553" ht="34" customHeight="1">
      <x:c r="A553" s="134" t="str">
        <x:v>202312236</x:v>
      </x:c>
      <x:c r="B553" s="231" t="n">
        <x:v>45747</x:v>
      </x:c>
      <x:c r="C553" s="134" t="str">
        <x:v>202312236-F02</x:v>
      </x:c>
      <x:c r="D553" s="232" t="str">
        <x:v>Complaint handling</x:v>
      </x:c>
      <x:c r="E553" s="232" t="str">
        <x:v>Maladministration</x:v>
      </x:c>
      <x:c r="F553" s="234" t="str">
        <x:v>Yes</x:v>
      </x:c>
      <x:c r="G553" s="234" t="str">
        <x:v>35</x:v>
      </x:c>
      <x:c r="H553" s="232" t="str">
        <x:v>associated complaint</x:v>
      </x:c>
      <x:c r="I553" s="232" t="str">
        <x:v>https://www.housing-ombudsman.org.uk/decisions/peabody-trust-202312236/</x:v>
      </x:c>
    </x:row>
    <x:row r="554" ht="34" customHeight="1">
      <x:c r="A554" s="134" t="str">
        <x:v>202312236</x:v>
      </x:c>
      <x:c r="B554" s="231" t="n">
        <x:v>45747</x:v>
      </x:c>
      <x:c r="C554" s="134" t="str">
        <x:v>202312236-F01</x:v>
      </x:c>
      <x:c r="D554" s="232" t="str">
        <x:v>Heating and hot water</x:v>
      </x:c>
      <x:c r="E554" s="232" t="str">
        <x:v>Maladministration</x:v>
      </x:c>
      <x:c r="F554" s="234" t="str">
        <x:v>Yes</x:v>
      </x:c>
      <x:c r="G554" s="234" t="str">
        <x:v>34</x:v>
      </x:c>
      <x:c r="H554" s="232" t="str">
        <x:v>reports of issues with the heating and hot water</x:v>
      </x:c>
      <x:c r="I554" s="232" t="str">
        <x:v>https://www.housing-ombudsman.org.uk/decisions/peabody-trust-202312236/</x:v>
      </x:c>
    </x:row>
    <x:row r="555" ht="34" customHeight="1">
      <x:c r="A555" s="134" t="str">
        <x:v>202218975</x:v>
      </x:c>
      <x:c r="B555" s="231" t="n">
        <x:v>45747</x:v>
      </x:c>
      <x:c r="C555" s="134" t="str">
        <x:v>202218975-F02</x:v>
      </x:c>
      <x:c r="D555" s="232" t="str">
        <x:v>Complaint handling</x:v>
      </x:c>
      <x:c r="E555" s="232" t="str">
        <x:v>Service failure</x:v>
      </x:c>
      <x:c r="F555" s="234" t="str">
        <x:v>Yes</x:v>
      </x:c>
      <x:c r="G555" s="234" t="str">
        <x:v>40.b</x:v>
      </x:c>
      <x:c r="H555" s="232" t="str">
        <x:v>associated formal complaint</x:v>
      </x:c>
      <x:c r="I555" s="232" t="str">
        <x:v>https://www.housing-ombudsman.org.uk/decisions/peabody-trust-202218975/</x:v>
      </x:c>
    </x:row>
    <x:row r="556" ht="34" customHeight="1">
      <x:c r="A556" s="134" t="str">
        <x:v>202218975</x:v>
      </x:c>
      <x:c r="B556" s="231" t="n">
        <x:v>45747</x:v>
      </x:c>
      <x:c r="C556" s="134" t="str">
        <x:v>202218975-F01</x:v>
      </x:c>
      <x:c r="D556" s="232" t="str">
        <x:v>Damp and mould; Leaks and water ingress</x:v>
      </x:c>
      <x:c r="E556" s="232" t="str">
        <x:v>Maladministration</x:v>
      </x:c>
      <x:c r="F556" s="234" t="str">
        <x:v>Yes</x:v>
      </x:c>
      <x:c r="G556" s="234" t="str">
        <x:v>40.a</x:v>
      </x:c>
      <x:c r="H556" s="232" t="str">
        <x:v>residents reports of leaks, damp, and mould</x:v>
      </x:c>
      <x:c r="I556" s="232" t="str">
        <x:v>https://www.housing-ombudsman.org.uk/decisions/peabody-trust-202218975/</x:v>
      </x:c>
    </x:row>
    <x:row r="557" ht="34" customHeight="1">
      <x:c r="A557" s="134" t="str">
        <x:v>202317484</x:v>
      </x:c>
      <x:c r="B557" s="231" t="n">
        <x:v>45743</x:v>
      </x:c>
      <x:c r="C557" s="134" t="str">
        <x:v>202317484-F02</x:v>
      </x:c>
      <x:c r="D557" s="232" t="str">
        <x:v>Complaint handling</x:v>
      </x:c>
      <x:c r="E557" s="232" t="str">
        <x:v>Reasonable redress</x:v>
      </x:c>
      <x:c r="F557" s="234" t="str">
        <x:v>No</x:v>
      </x:c>
      <x:c r="G557" s="234" t="str">
        <x:v>37</x:v>
      </x:c>
      <x:c r="H557" s="232" t="str">
        <x:v>In accordance with paragraph 53.b of the Housing Ombudsman Scheme,…</x:v>
      </x:c>
      <x:c r="I557" s="232" t="str">
        <x:v>https://www.housing-ombudsman.org.uk/decisions/peabody-trust-202317484/</x:v>
      </x:c>
    </x:row>
    <x:row r="558" ht="34" customHeight="1">
      <x:c r="A558" s="134" t="str">
        <x:v>202317484</x:v>
      </x:c>
      <x:c r="B558" s="231" t="n">
        <x:v>45743</x:v>
      </x:c>
      <x:c r="C558" s="134" t="str">
        <x:v>202317484-F01</x:v>
      </x:c>
      <x:c r="D558" s="232" t="str">
        <x:v>Repairs and maintenance; Temporary moves</x:v>
      </x:c>
      <x:c r="E558" s="232" t="str">
        <x:v>Maladministration</x:v>
      </x:c>
      <x:c r="F558" s="234" t="str">
        <x:v>Yes</x:v>
      </x:c>
      <x:c r="G558" s="234" t="str">
        <x:v>36</x:v>
      </x:c>
      <x:c r="H558" s="232" t="str">
        <x:v>repairs at the property and the decant of the resident</x:v>
      </x:c>
      <x:c r="I558" s="232" t="str">
        <x:v>https://www.housing-ombudsman.org.uk/decisions/peabody-trust-202317484/</x:v>
      </x:c>
    </x:row>
    <x:row r="559" ht="34" customHeight="1">
      <x:c r="A559" s="134" t="str">
        <x:v>202220102</x:v>
      </x:c>
      <x:c r="B559" s="231" t="n">
        <x:v>45743</x:v>
      </x:c>
      <x:c r="C559" s="134" t="str">
        <x:v>202220102-F03</x:v>
      </x:c>
      <x:c r="D559" s="232" t="str">
        <x:v>Complaint handling</x:v>
      </x:c>
      <x:c r="E559" s="232" t="str">
        <x:v>Maladministration</x:v>
      </x:c>
      <x:c r="F559" s="234" t="str">
        <x:v>Yes</x:v>
      </x:c>
      <x:c r="G559" s="234" t="str">
        <x:v>49.b</x:v>
      </x:c>
      <x:c r="H559" s="232" t="str">
        <x:v>Associated complaints</x:v>
      </x:c>
      <x:c r="I559" s="232" t="str">
        <x:v>https://www.housing-ombudsman.org.uk/decisions/peabody-trust-202220102/</x:v>
      </x:c>
    </x:row>
    <x:row r="560" ht="34" customHeight="1">
      <x:c r="A560" s="134" t="str">
        <x:v>202220102</x:v>
      </x:c>
      <x:c r="B560" s="231" t="n">
        <x:v>45743</x:v>
      </x:c>
      <x:c r="C560" s="134" t="str">
        <x:v>202220102-F02</x:v>
      </x:c>
      <x:c r="D560" s="232" t="str">
        <x:v>Service charges</x:v>
      </x:c>
      <x:c r="E560" s="232" t="str">
        <x:v>Maladministration</x:v>
      </x:c>
      <x:c r="F560" s="234" t="str">
        <x:v>Yes</x:v>
      </x:c>
      <x:c r="G560" s="234" t="str">
        <x:v>49.a</x:v>
      </x:c>
      <x:c r="H560" s="232" t="str">
        <x:v>Concerns regarding its service charge administration</x:v>
      </x:c>
      <x:c r="I560" s="232" t="str">
        <x:v>https://www.housing-ombudsman.org.uk/decisions/peabody-trust-202220102/</x:v>
      </x:c>
    </x:row>
    <x:row r="561" ht="34" customHeight="1">
      <x:c r="A561" s="134" t="str">
        <x:v>202402595</x:v>
      </x:c>
      <x:c r="B561" s="231" t="n">
        <x:v>45742</x:v>
      </x:c>
      <x:c r="C561" s="134" t="str">
        <x:v>202402595-F02</x:v>
      </x:c>
      <x:c r="D561" s="232" t="str">
        <x:v>Complaint handling</x:v>
      </x:c>
      <x:c r="E561" s="232" t="str">
        <x:v>Maladministration</x:v>
      </x:c>
      <x:c r="F561" s="234" t="str">
        <x:v>Yes</x:v>
      </x:c>
      <x:c r="G561" s="234" t="str">
        <x:v>49</x:v>
      </x:c>
      <x:c r="H561" s="232" t="str">
        <x:v>In accordance with paragraph 52 of the Housing Ombudsman Scheme,…</x:v>
      </x:c>
      <x:c r="I561" s="232" t="str">
        <x:v>https://www.housing-ombudsman.org.uk/decisions/peabody-trust-202402595/</x:v>
      </x:c>
    </x:row>
    <x:row r="562" ht="34" customHeight="1">
      <x:c r="A562" s="134" t="str">
        <x:v>202402595</x:v>
      </x:c>
      <x:c r="B562" s="231" t="n">
        <x:v>45742</x:v>
      </x:c>
      <x:c r="C562" s="134" t="str">
        <x:v>202402595-F01</x:v>
      </x:c>
      <x:c r="D562" s="232" t="str">
        <x:v>Repairs and maintenance</x:v>
      </x:c>
      <x:c r="E562" s="232" t="str">
        <x:v>Maladministration</x:v>
      </x:c>
      <x:c r="F562" s="234" t="str">
        <x:v>Yes</x:v>
      </x:c>
      <x:c r="G562" s="234" t="str">
        <x:v>48</x:v>
      </x:c>
      <x:c r="H562" s="232" t="str">
        <x:v>In accordance with paragraph 52 of the Housing Ombudsman Scheme,…</x:v>
      </x:c>
      <x:c r="I562" s="232" t="str">
        <x:v>https://www.housing-ombudsman.org.uk/decisions/peabody-trust-202402595/</x:v>
      </x:c>
    </x:row>
    <x:row r="563" ht="34" customHeight="1">
      <x:c r="A563" s="134" t="str">
        <x:v>202323656</x:v>
      </x:c>
      <x:c r="B563" s="231" t="n">
        <x:v>45742</x:v>
      </x:c>
      <x:c r="C563" s="134" t="str">
        <x:v>202323656-F02</x:v>
      </x:c>
      <x:c r="D563" s="232" t="str">
        <x:v>Complaint handling</x:v>
      </x:c>
      <x:c r="E563" s="232" t="str">
        <x:v>Service failure</x:v>
      </x:c>
      <x:c r="F563" s="234" t="str">
        <x:v>Yes</x:v>
      </x:c>
      <x:c r="G563" s="234" t="str">
        <x:v>37</x:v>
      </x:c>
      <x:c r="H563" s="232" t="str">
        <x:v>In accordance with paragraph 52 of the Housing Ombudsman Scheme,…</x:v>
      </x:c>
      <x:c r="I563" s="232" t="str">
        <x:v>https://www.housing-ombudsman.org.uk/decisions/peabody-trust-202323656/</x:v>
      </x:c>
    </x:row>
    <x:row r="564" ht="34" customHeight="1">
      <x:c r="A564" s="134" t="str">
        <x:v>202323656</x:v>
      </x:c>
      <x:c r="B564" s="231" t="n">
        <x:v>45742</x:v>
      </x:c>
      <x:c r="C564" s="134" t="str">
        <x:v>202323656-F01</x:v>
      </x:c>
      <x:c r="D564" s="232" t="str">
        <x:v>Leaks and water ingress</x:v>
      </x:c>
      <x:c r="E564" s="232" t="str">
        <x:v>Maladministration</x:v>
      </x:c>
      <x:c r="F564" s="234" t="str">
        <x:v>Yes</x:v>
      </x:c>
      <x:c r="G564" s="234" t="str">
        <x:v>36</x:v>
      </x:c>
      <x:c r="H564" s="232" t="str">
        <x:v>In accordance with paragraph 52 of the Housing Ombudsman Scheme,…</x:v>
      </x:c>
      <x:c r="I564" s="232" t="str">
        <x:v>https://www.housing-ombudsman.org.uk/decisions/peabody-trust-202323656/</x:v>
      </x:c>
    </x:row>
    <x:row r="565" ht="34" customHeight="1">
      <x:c r="A565" s="134" t="str">
        <x:v>202222376</x:v>
      </x:c>
      <x:c r="B565" s="231" t="n">
        <x:v>45742</x:v>
      </x:c>
      <x:c r="C565" s="134" t="str">
        <x:v>202222376-F02</x:v>
      </x:c>
      <x:c r="D565" s="232" t="str">
        <x:v>Complaint handling</x:v>
      </x:c>
      <x:c r="E565" s="232" t="str">
        <x:v>Reasonable redress</x:v>
      </x:c>
      <x:c r="F565" s="234" t="str">
        <x:v>No</x:v>
      </x:c>
      <x:c r="G565" s="234" t="str">
        <x:v>35</x:v>
      </x:c>
      <x:c r="H565" s="232" t="str">
        <x:v>handling of the associated complaint prior to investigation. In the…</x:v>
      </x:c>
      <x:c r="I565" s="232" t="str">
        <x:v>https://www.housing-ombudsman.org.uk/decisions/peabody-trust-202222376/</x:v>
      </x:c>
    </x:row>
    <x:row r="566" ht="34" customHeight="1">
      <x:c r="A566" s="134" t="str">
        <x:v>202222376</x:v>
      </x:c>
      <x:c r="B566" s="231" t="n">
        <x:v>45742</x:v>
      </x:c>
      <x:c r="C566" s="134" t="str">
        <x:v>202222376-F01</x:v>
      </x:c>
      <x:c r="D566" s="232" t="str">
        <x:v>ASB and noise</x:v>
      </x:c>
      <x:c r="E566" s="232" t="str">
        <x:v>Maladministration</x:v>
      </x:c>
      <x:c r="F566" s="234" t="str">
        <x:v>Yes</x:v>
      </x:c>
      <x:c r="G566" s="234" t="str">
        <x:v>34</x:v>
      </x:c>
      <x:c r="H566" s="232" t="str">
        <x:v>handling of the resident’s ASB reports</x:v>
      </x:c>
      <x:c r="I566" s="232" t="str">
        <x:v>https://www.housing-ombudsman.org.uk/decisions/peabody-trust-202222376/</x:v>
      </x:c>
    </x:row>
    <x:row r="567" ht="34" customHeight="1">
      <x:c r="A567" s="134" t="str">
        <x:v>202206513</x:v>
      </x:c>
      <x:c r="B567" s="231" t="n">
        <x:v>45742</x:v>
      </x:c>
      <x:c r="C567" s="134" t="str">
        <x:v>202206513-F03</x:v>
      </x:c>
      <x:c r="D567" s="232" t="str">
        <x:v>ASB and noise; Staff conduct and communication</x:v>
      </x:c>
      <x:c r="E567" s="232" t="str">
        <x:v>No maladministration</x:v>
      </x:c>
      <x:c r="F567" s="234" t="str">
        <x:v>No</x:v>
      </x:c>
      <x:c r="G567" s="234" t="str">
        <x:v>35</x:v>
      </x:c>
      <x:c r="H567" s="232" t="str">
        <x:v>reports of antisocial behaviour</x:v>
      </x:c>
      <x:c r="I567" s="232" t="str">
        <x:v>https://www.housing-ombudsman.org.uk/decisions/peabody-trust-202206513/</x:v>
      </x:c>
    </x:row>
    <x:row r="568" ht="34" customHeight="1">
      <x:c r="A568" s="134" t="str">
        <x:v>202206513</x:v>
      </x:c>
      <x:c r="B568" s="231" t="n">
        <x:v>45742</x:v>
      </x:c>
      <x:c r="C568" s="134" t="str">
        <x:v>202206513-F02</x:v>
      </x:c>
      <x:c r="D568" s="232" t="str">
        <x:v>Estate and communal services</x:v>
      </x:c>
      <x:c r="E568" s="232" t="str">
        <x:v>No maladministration</x:v>
      </x:c>
      <x:c r="F568" s="234" t="str">
        <x:v>No</x:v>
      </x:c>
      <x:c r="G568" s="234" t="str">
        <x:v>34</x:v>
      </x:c>
      <x:c r="H568" s="232" t="str">
        <x:v>boundary changes in the communal garden</x:v>
      </x:c>
      <x:c r="I568" s="232" t="str">
        <x:v>https://www.housing-ombudsman.org.uk/decisions/peabody-trust-202206513/</x:v>
      </x:c>
    </x:row>
    <x:row r="569" ht="34" customHeight="1">
      <x:c r="A569" s="134" t="str">
        <x:v>202206513</x:v>
      </x:c>
      <x:c r="B569" s="231" t="n">
        <x:v>45742</x:v>
      </x:c>
      <x:c r="C569" s="134" t="str">
        <x:v>202206513-F01</x:v>
      </x:c>
      <x:c r="D569" s="232" t="str">
        <x:v>Damp and mould; Leaks and water ingress; Repairs and maintenance</x:v>
      </x:c>
      <x:c r="E569" s="232" t="str">
        <x:v>Reasonable redress</x:v>
      </x:c>
      <x:c r="F569" s="234" t="str">
        <x:v>No</x:v>
      </x:c>
      <x:c r="G569" s="234" t="str">
        <x:v>33</x:v>
      </x:c>
      <x:c r="H569" s="232" t="str">
        <x:v>handling of reports of damp, mould,…</x:v>
      </x:c>
      <x:c r="I569" s="232" t="str">
        <x:v>https://www.housing-ombudsman.org.uk/decisions/peabody-trust-202206513/</x:v>
      </x:c>
    </x:row>
    <x:row r="570" ht="34" customHeight="1">
      <x:c r="A570" s="134" t="str">
        <x:v>202326358</x:v>
      </x:c>
      <x:c r="B570" s="231" t="n">
        <x:v>45741</x:v>
      </x:c>
      <x:c r="C570" s="134" t="str">
        <x:v>202326358-F04</x:v>
      </x:c>
      <x:c r="D570" s="232" t="str">
        <x:v>Complaint handling</x:v>
      </x:c>
      <x:c r="E570" s="232" t="str">
        <x:v>Maladministration</x:v>
      </x:c>
      <x:c r="F570" s="234" t="str">
        <x:v>Yes</x:v>
      </x:c>
      <x:c r="G570" s="234" t="str">
        <x:v>68</x:v>
      </x:c>
      <x:c r="H570" s="232" t="str">
        <x:v>complaint handling</x:v>
      </x:c>
      <x:c r="I570" s="232" t="str">
        <x:v>https://www.housing-ombudsman.org.uk/decisions/peabody-trust-202326358/</x:v>
      </x:c>
    </x:row>
    <x:row r="571" ht="34" customHeight="1">
      <x:c r="A571" s="134" t="str">
        <x:v>202326358</x:v>
      </x:c>
      <x:c r="B571" s="231" t="n">
        <x:v>45741</x:v>
      </x:c>
      <x:c r="C571" s="134" t="str">
        <x:v>202326358-F03</x:v>
      </x:c>
      <x:c r="D571" s="232" t="str">
        <x:v>Other or unclear</x:v>
      </x:c>
      <x:c r="E571" s="232" t="str">
        <x:v>Service failure</x:v>
      </x:c>
      <x:c r="F571" s="234" t="str">
        <x:v>Yes</x:v>
      </x:c>
      <x:c r="G571" s="234" t="str">
        <x:v>67</x:v>
      </x:c>
      <x:c r="H571" s="232" t="str">
        <x:v>resident’s request that it provide…</x:v>
      </x:c>
      <x:c r="I571" s="232" t="str">
        <x:v>https://www.housing-ombudsman.org.uk/decisions/peabody-trust-202326358/</x:v>
      </x:c>
    </x:row>
    <x:row r="572" ht="34" customHeight="1">
      <x:c r="A572" s="134" t="str">
        <x:v>202326358</x:v>
      </x:c>
      <x:c r="B572" s="231" t="n">
        <x:v>45741</x:v>
      </x:c>
      <x:c r="C572" s="134" t="str">
        <x:v>202326358-F01</x:v>
      </x:c>
      <x:c r="D572" s="232" t="str">
        <x:v>Damp and mould; Repairs and maintenance</x:v>
      </x:c>
      <x:c r="E572" s="232" t="str">
        <x:v>Maladministration</x:v>
      </x:c>
      <x:c r="F572" s="234" t="str">
        <x:v>Yes</x:v>
      </x:c>
      <x:c r="G572" s="234" t="str">
        <x:v>65</x:v>
      </x:c>
      <x:c r="H572" s="232" t="str">
        <x:v>resident’s report of damp, and…</x:v>
      </x:c>
      <x:c r="I572" s="232" t="str">
        <x:v>https://www.housing-ombudsman.org.uk/decisions/peabody-trust-202326358/</x:v>
      </x:c>
    </x:row>
    <x:row r="573" ht="34" customHeight="1">
      <x:c r="A573" s="134" t="str">
        <x:v>202318378</x:v>
      </x:c>
      <x:c r="B573" s="231" t="n">
        <x:v>45740</x:v>
      </x:c>
      <x:c r="C573" s="134" t="str">
        <x:v>202318378-F03</x:v>
      </x:c>
      <x:c r="D573" s="232" t="str">
        <x:v>Complaint handling</x:v>
      </x:c>
      <x:c r="E573" s="232" t="str">
        <x:v>Maladministration</x:v>
      </x:c>
      <x:c r="F573" s="234" t="str">
        <x:v>Yes</x:v>
      </x:c>
      <x:c r="G573" s="234" t="str">
        <x:v>34</x:v>
      </x:c>
      <x:c r="H573" s="232" t="str">
        <x:v>In accordance with paragraph 52 of…</x:v>
      </x:c>
      <x:c r="I573" s="232" t="str">
        <x:v>https://www.housing-ombudsman.org.uk/decisions/peabody-trust-202318378/</x:v>
      </x:c>
    </x:row>
    <x:row r="574" ht="34" customHeight="1">
      <x:c r="A574" s="134" t="str">
        <x:v>202318378</x:v>
      </x:c>
      <x:c r="B574" s="231" t="n">
        <x:v>45740</x:v>
      </x:c>
      <x:c r="C574" s="134" t="str">
        <x:v>202318378-F02</x:v>
      </x:c>
      <x:c r="D574" s="232" t="str">
        <x:v>Estate and communal services</x:v>
      </x:c>
      <x:c r="E574" s="232" t="str">
        <x:v>No maladministration</x:v>
      </x:c>
      <x:c r="F574" s="234" t="str">
        <x:v>No</x:v>
      </x:c>
      <x:c r="G574" s="234" t="str">
        <x:v>33</x:v>
      </x:c>
      <x:c r="H574" s="232" t="str">
        <x:v>resident’s reports that the bin storage…</x:v>
      </x:c>
      <x:c r="I574" s="232" t="str">
        <x:v>https://www.housing-ombudsman.org.uk/decisions/peabody-trust-202318378/</x:v>
      </x:c>
    </x:row>
    <x:row r="575" ht="34" customHeight="1">
      <x:c r="A575" s="134" t="str">
        <x:v>202318378</x:v>
      </x:c>
      <x:c r="B575" s="231" t="n">
        <x:v>45740</x:v>
      </x:c>
      <x:c r="C575" s="134" t="str">
        <x:v>202318378-F01</x:v>
      </x:c>
      <x:c r="D575" s="232" t="str">
        <x:v>Estate and communal services</x:v>
      </x:c>
      <x:c r="E575" s="232" t="str">
        <x:v>No maladministration</x:v>
      </x:c>
      <x:c r="F575" s="234" t="str">
        <x:v>No</x:v>
      </x:c>
      <x:c r="G575" s="234" t="str">
        <x:v>32</x:v>
      </x:c>
      <x:c r="H575" s="232" t="str">
        <x:v>resident’s reports that other residents have…</x:v>
      </x:c>
      <x:c r="I575" s="232" t="str">
        <x:v>https://www.housing-ombudsman.org.uk/decisions/peabody-trust-202318378/</x:v>
      </x:c>
    </x:row>
    <x:row r="576" ht="34" customHeight="1">
      <x:c r="A576" s="134" t="str">
        <x:v>202229200</x:v>
      </x:c>
      <x:c r="B576" s="231" t="n">
        <x:v>45740</x:v>
      </x:c>
      <x:c r="C576" s="134" t="str">
        <x:v>202229200-F03</x:v>
      </x:c>
      <x:c r="D576" s="232" t="str">
        <x:v>Other or unclear</x:v>
      </x:c>
      <x:c r="E576" s="232" t="str">
        <x:v>Maladministration</x:v>
      </x:c>
      <x:c r="F576" s="234" t="str">
        <x:v>Yes</x:v>
      </x:c>
      <x:c r="G576" s="234" t="str">
        <x:v>44</x:v>
      </x:c>
      <x:c r="H576" s="232" t="str">
        <x:v>handling of the resident’s report of…</x:v>
      </x:c>
      <x:c r="I576" s="232" t="str">
        <x:v>https://www.housing-ombudsman.org.uk/decisions/__trashed-170/</x:v>
      </x:c>
    </x:row>
    <x:row r="577" ht="34" customHeight="1">
      <x:c r="A577" s="134" t="str">
        <x:v>202229200</x:v>
      </x:c>
      <x:c r="B577" s="231" t="n">
        <x:v>45740</x:v>
      </x:c>
      <x:c r="C577" s="134" t="str">
        <x:v>202229200-F02</x:v>
      </x:c>
      <x:c r="D577" s="232" t="str">
        <x:v>Repairs and maintenance</x:v>
      </x:c>
      <x:c r="E577" s="232" t="str">
        <x:v>Maladministration</x:v>
      </x:c>
      <x:c r="F577" s="234" t="str">
        <x:v>Yes</x:v>
      </x:c>
      <x:c r="G577" s="234" t="str">
        <x:v>43</x:v>
      </x:c>
      <x:c r="H577" s="232" t="str">
        <x:v>handling of the repairs to the…</x:v>
      </x:c>
      <x:c r="I577" s="232" t="str">
        <x:v>https://www.housing-ombudsman.org.uk/decisions/__trashed-170/</x:v>
      </x:c>
    </x:row>
    <x:row r="578" ht="34" customHeight="1">
      <x:c r="A578" s="134" t="str">
        <x:v>202229200</x:v>
      </x:c>
      <x:c r="B578" s="231" t="n">
        <x:v>45740</x:v>
      </x:c>
      <x:c r="C578" s="134" t="str">
        <x:v>202229200-F01</x:v>
      </x:c>
      <x:c r="D578" s="232" t="str">
        <x:v>Repairs and maintenance</x:v>
      </x:c>
      <x:c r="E578" s="232" t="str">
        <x:v>Maladministration</x:v>
      </x:c>
      <x:c r="F578" s="234" t="str">
        <x:v>Yes</x:v>
      </x:c>
      <x:c r="G578" s="234" t="str">
        <x:v>42</x:v>
      </x:c>
      <x:c r="H578" s="232" t="str">
        <x:v>handling of the repairs to the…</x:v>
      </x:c>
      <x:c r="I578" s="232" t="str">
        <x:v>https://www.housing-ombudsman.org.uk/decisions/__trashed-170/</x:v>
      </x:c>
    </x:row>
    <x:row r="579" ht="34" customHeight="1">
      <x:c r="A579" s="134" t="str">
        <x:v>202327027</x:v>
      </x:c>
      <x:c r="B579" s="231" t="n">
        <x:v>45737</x:v>
      </x:c>
      <x:c r="C579" s="134" t="str">
        <x:v>202327027-F03</x:v>
      </x:c>
      <x:c r="D579" s="232" t="str">
        <x:v>Complaint handling</x:v>
      </x:c>
      <x:c r="E579" s="232" t="str">
        <x:v>Maladministration</x:v>
      </x:c>
      <x:c r="F579" s="234" t="str">
        <x:v>Yes</x:v>
      </x:c>
      <x:c r="G579" s="234" t="str">
        <x:v>43</x:v>
      </x:c>
      <x:c r="H579" s="232" t="str">
        <x:v>associated complaints</x:v>
      </x:c>
      <x:c r="I579" s="232" t="str">
        <x:v>https://www.housing-ombudsman.org.uk/decisions/peabody-trust-202327027/</x:v>
      </x:c>
    </x:row>
    <x:row r="580" ht="34" customHeight="1">
      <x:c r="A580" s="134" t="str">
        <x:v>202327027</x:v>
      </x:c>
      <x:c r="B580" s="231" t="n">
        <x:v>45737</x:v>
      </x:c>
      <x:c r="C580" s="134" t="str">
        <x:v>202327027-F02</x:v>
      </x:c>
      <x:c r="D580" s="232" t="str">
        <x:v>Leaks and water ingress; Repairs and maintenance</x:v>
      </x:c>
      <x:c r="E580" s="232" t="str">
        <x:v>Maladministration</x:v>
      </x:c>
      <x:c r="F580" s="234" t="str">
        <x:v>Yes</x:v>
      </x:c>
      <x:c r="G580" s="234" t="str">
        <x:v>42</x:v>
      </x:c>
      <x:c r="H580" s="232" t="str">
        <x:v>resident’s reports of a leak and…</x:v>
      </x:c>
      <x:c r="I580" s="232" t="str">
        <x:v>https://www.housing-ombudsman.org.uk/decisions/peabody-trust-202327027/</x:v>
      </x:c>
    </x:row>
    <x:row r="581" ht="34" customHeight="1">
      <x:c r="A581" s="134" t="str">
        <x:v>202328183</x:v>
      </x:c>
      <x:c r="B581" s="231" t="n">
        <x:v>45736</x:v>
      </x:c>
      <x:c r="C581" s="134" t="str">
        <x:v>202328183-F03</x:v>
      </x:c>
      <x:c r="D581" s="232" t="str">
        <x:v>Complaint handling</x:v>
      </x:c>
      <x:c r="E581" s="232" t="str">
        <x:v>Reasonable redress</x:v>
      </x:c>
      <x:c r="F581" s="234" t="str">
        <x:v>No</x:v>
      </x:c>
      <x:c r="G581" s="234" t="str">
        <x:v>64</x:v>
      </x:c>
      <x:c r="H581" s="232" t="str">
        <x:v>complaint handling</x:v>
      </x:c>
      <x:c r="I581" s="232" t="str">
        <x:v>https://www.housing-ombudsman.org.uk/decisions/peabody-trust-202328183/</x:v>
      </x:c>
    </x:row>
    <x:row r="582" ht="34" customHeight="1">
      <x:c r="A582" s="134" t="str">
        <x:v>202328183</x:v>
      </x:c>
      <x:c r="B582" s="231" t="n">
        <x:v>45736</x:v>
      </x:c>
      <x:c r="C582" s="134" t="str">
        <x:v>202328183-F02</x:v>
      </x:c>
      <x:c r="D582" s="232" t="str">
        <x:v>Service charges</x:v>
      </x:c>
      <x:c r="E582" s="232" t="str">
        <x:v>Service failure</x:v>
      </x:c>
      <x:c r="F582" s="234" t="str">
        <x:v>Yes</x:v>
      </x:c>
      <x:c r="G582" s="234" t="str">
        <x:v>63</x:v>
      </x:c>
      <x:c r="H582" s="232" t="str">
        <x:v>resident’s service charge queries</x:v>
      </x:c>
      <x:c r="I582" s="232" t="str">
        <x:v>https://www.housing-ombudsman.org.uk/decisions/peabody-trust-202328183/</x:v>
      </x:c>
    </x:row>
    <x:row r="583" ht="34" customHeight="1">
      <x:c r="A583" s="134" t="str">
        <x:v>202328183</x:v>
      </x:c>
      <x:c r="B583" s="231" t="n">
        <x:v>45736</x:v>
      </x:c>
      <x:c r="C583" s="134" t="str">
        <x:v>202328183-F01</x:v>
      </x:c>
      <x:c r="D583" s="232" t="str">
        <x:v>Leaks and water ingress</x:v>
      </x:c>
      <x:c r="E583" s="232" t="str">
        <x:v>Severe maladministration</x:v>
      </x:c>
      <x:c r="F583" s="234" t="str">
        <x:v>Yes</x:v>
      </x:c>
      <x:c r="G583" s="234" t="str">
        <x:v>62</x:v>
      </x:c>
      <x:c r="H583" s="232" t="str">
        <x:v>resident’s reports of a leak at…</x:v>
      </x:c>
      <x:c r="I583" s="232" t="str">
        <x:v>https://www.housing-ombudsman.org.uk/decisions/peabody-trust-202328183/</x:v>
      </x:c>
    </x:row>
    <x:row r="584" ht="34" customHeight="1">
      <x:c r="A584" s="134" t="str">
        <x:v>202327321</x:v>
      </x:c>
      <x:c r="B584" s="231" t="n">
        <x:v>45736</x:v>
      </x:c>
      <x:c r="C584" s="134" t="str">
        <x:v>202327321-F01</x:v>
      </x:c>
      <x:c r="D584" s="232" t="str">
        <x:v>Repairs and maintenance</x:v>
      </x:c>
      <x:c r="E584" s="232" t="str">
        <x:v>Maladministration</x:v>
      </x:c>
      <x:c r="F584" s="234" t="str">
        <x:v>Yes</x:v>
      </x:c>
      <x:c r="G584" s="234" t="str">
        <x:v>49</x:v>
      </x:c>
      <x:c r="H584" s="232" t="str">
        <x:v>In line with paragraph 52 of the Housing Ombudsman Scheme, there was maladministration by the landlord in its response to…</x:v>
      </x:c>
      <x:c r="I584" s="232" t="str">
        <x:v>https://www.housing-ombudsman.org.uk/decisions/peabody-trust-202327321/</x:v>
      </x:c>
    </x:row>
    <x:row r="585" ht="34" customHeight="1">
      <x:c r="A585" s="134" t="str">
        <x:v>202325455</x:v>
      </x:c>
      <x:c r="B585" s="231" t="n">
        <x:v>45736</x:v>
      </x:c>
      <x:c r="C585" s="134" t="str">
        <x:v>202325455-F04</x:v>
      </x:c>
      <x:c r="D585" s="232" t="str">
        <x:v>Complaint handling</x:v>
      </x:c>
      <x:c r="E585" s="232" t="str">
        <x:v>Service failure</x:v>
      </x:c>
      <x:c r="F585" s="234" t="str">
        <x:v>Yes</x:v>
      </x:c>
      <x:c r="G585" s="234" t="str">
        <x:v>30.b</x:v>
      </x:c>
      <x:c r="H585" s="232" t="str">
        <x:v>A further £50 for the…</x:v>
      </x:c>
      <x:c r="I585" s="232" t="str">
        <x:v>https://www.housing-ombudsman.org.uk/decisions/peabody-trust-202325455/</x:v>
      </x:c>
    </x:row>
    <x:row r="586" ht="34" customHeight="1">
      <x:c r="A586" s="134" t="str">
        <x:v>202325455</x:v>
      </x:c>
      <x:c r="B586" s="231" t="n">
        <x:v>45736</x:v>
      </x:c>
      <x:c r="C586" s="134" t="str">
        <x:v>202325455-F03</x:v>
      </x:c>
      <x:c r="D586" s="232" t="str">
        <x:v>Complaint handling</x:v>
      </x:c>
      <x:c r="E586" s="232" t="str">
        <x:v>Service failure</x:v>
      </x:c>
      <x:c r="F586" s="234" t="str">
        <x:v>Yes</x:v>
      </x:c>
      <x:c r="G586" s="234" t="str">
        <x:v>29</x:v>
      </x:c>
      <x:c r="H586" s="232" t="str">
        <x:v>In accordance with paragraph 53…</x:v>
      </x:c>
      <x:c r="I586" s="232" t="str">
        <x:v>https://www.housing-ombudsman.org.uk/decisions/peabody-trust-202325455/</x:v>
      </x:c>
    </x:row>
    <x:row r="587" ht="34" customHeight="1">
      <x:c r="A587" s="134" t="str">
        <x:v>202325455</x:v>
      </x:c>
      <x:c r="B587" s="231" t="n">
        <x:v>45736</x:v>
      </x:c>
      <x:c r="C587" s="134" t="str">
        <x:v>202325455-F02</x:v>
      </x:c>
      <x:c r="D587" s="232" t="str">
        <x:v>Tenancy and lease management</x:v>
      </x:c>
      <x:c r="E587" s="232" t="str">
        <x:v>No maladministration</x:v>
      </x:c>
      <x:c r="F587" s="234" t="str">
        <x:v>No</x:v>
      </x:c>
      <x:c r="G587" s="234" t="str">
        <x:v>28</x:v>
      </x:c>
      <x:c r="H587" s="232" t="str">
        <x:v>In accordance with paragraph 53…</x:v>
      </x:c>
      <x:c r="I587" s="232" t="str">
        <x:v>https://www.housing-ombudsman.org.uk/decisions/peabody-trust-202325455/</x:v>
      </x:c>
    </x:row>
    <x:row r="588" ht="34" customHeight="1">
      <x:c r="A588" s="134" t="str">
        <x:v>202304617</x:v>
      </x:c>
      <x:c r="B588" s="231" t="n">
        <x:v>45735</x:v>
      </x:c>
      <x:c r="C588" s="134" t="str">
        <x:v>202304617-F02</x:v>
      </x:c>
      <x:c r="D588" s="232" t="str">
        <x:v>Complaint handling</x:v>
      </x:c>
      <x:c r="E588" s="232" t="str">
        <x:v>Service failure</x:v>
      </x:c>
      <x:c r="F588" s="234" t="str">
        <x:v>Yes</x:v>
      </x:c>
      <x:c r="G588" s="234" t="str">
        <x:v>40.b</x:v>
      </x:c>
      <x:c r="H588" s="232" t="str">
        <x:v>complaint handling and customer service</x:v>
      </x:c>
      <x:c r="I588" s="232" t="str">
        <x:v>https://www.housing-ombudsman.org.uk/decisions/peabody-trust-202304617/</x:v>
      </x:c>
    </x:row>
    <x:row r="589" ht="34" customHeight="1">
      <x:c r="A589" s="134" t="str">
        <x:v>202304617</x:v>
      </x:c>
      <x:c r="B589" s="231" t="n">
        <x:v>45735</x:v>
      </x:c>
      <x:c r="C589" s="134" t="str">
        <x:v>202304617-F01</x:v>
      </x:c>
      <x:c r="D589" s="232" t="str">
        <x:v>Other or unclear</x:v>
      </x:c>
      <x:c r="E589" s="232" t="str">
        <x:v>Maladministration</x:v>
      </x:c>
      <x:c r="F589" s="234" t="str">
        <x:v>Yes</x:v>
      </x:c>
      <x:c r="G589" s="234" t="str">
        <x:v>40.a</x:v>
      </x:c>
      <x:c r="H589" s="232" t="str">
        <x:v>Maladministration by the landlord in response to the resident’s concerns…</x:v>
      </x:c>
      <x:c r="I589" s="232" t="str">
        <x:v>https://www.housing-ombudsman.org.uk/decisions/peabody-trust-202304617/</x:v>
      </x:c>
    </x:row>
    <x:row r="590" ht="34" customHeight="1">
      <x:c r="A590" s="134" t="str">
        <x:v>202339413</x:v>
      </x:c>
      <x:c r="B590" s="231" t="n">
        <x:v>45733</x:v>
      </x:c>
      <x:c r="C590" s="134" t="str">
        <x:v>202339413-F02</x:v>
      </x:c>
      <x:c r="D590" s="232" t="str">
        <x:v>Complaint handling</x:v>
      </x:c>
      <x:c r="E590" s="232" t="str">
        <x:v>Service failure</x:v>
      </x:c>
      <x:c r="F590" s="234" t="str">
        <x:v>Yes</x:v>
      </x:c>
      <x:c r="G590" s="234" t="str">
        <x:v>51.b</x:v>
      </x:c>
      <x:c r="H590" s="232" t="str">
        <x:v>Service failure for the landlord’s complaint handling</x:v>
      </x:c>
      <x:c r="I590" s="232" t="str">
        <x:v>https://www.housing-ombudsman.org.uk/decisions/peabody-trust-202339413/</x:v>
      </x:c>
    </x:row>
    <x:row r="591" ht="34" customHeight="1">
      <x:c r="A591" s="134" t="str">
        <x:v>202339413</x:v>
      </x:c>
      <x:c r="B591" s="231" t="n">
        <x:v>45733</x:v>
      </x:c>
      <x:c r="C591" s="134" t="str">
        <x:v>202339413-F01</x:v>
      </x:c>
      <x:c r="D591" s="232" t="str">
        <x:v>Leaks and water ingress; Repairs and maintenance</x:v>
      </x:c>
      <x:c r="E591" s="232" t="str">
        <x:v>Maladministration</x:v>
      </x:c>
      <x:c r="F591" s="234" t="str">
        <x:v>Yes</x:v>
      </x:c>
      <x:c r="G591" s="234" t="str">
        <x:v>51.a</x:v>
      </x:c>
      <x:c r="H591" s="232" t="str">
        <x:v>repairs following a roof leak</x:v>
      </x:c>
      <x:c r="I591" s="232" t="str">
        <x:v>https://www.housing-ombudsman.org.uk/decisions/peabody-trust-202339413/</x:v>
      </x:c>
    </x:row>
    <x:row r="592" ht="34" customHeight="1">
      <x:c r="A592" s="134" t="str">
        <x:v>202314939</x:v>
      </x:c>
      <x:c r="B592" s="231" t="n">
        <x:v>45730</x:v>
      </x:c>
      <x:c r="C592" s="134" t="str">
        <x:v>202314939-F01</x:v>
      </x:c>
      <x:c r="D592" s="232" t="str">
        <x:v>Service charges</x:v>
      </x:c>
      <x:c r="E592" s="232" t="str">
        <x:v>Reasonable redress</x:v>
      </x:c>
      <x:c r="F592" s="234" t="str">
        <x:v>No</x:v>
      </x:c>
      <x:c r="G592" s="234" t="str">
        <x:v>38</x:v>
      </x:c>
      <x:c r="H592" s="232" t="str">
        <x:v>resident’s queries about service charges and…</x:v>
      </x:c>
      <x:c r="I592" s="232" t="str">
        <x:v>https://www.housing-ombudsman.org.uk/decisions/peabody-trust-202314939/</x:v>
      </x:c>
    </x:row>
    <x:row r="593" ht="34" customHeight="1">
      <x:c r="A593" s="134" t="str">
        <x:v>202311449</x:v>
      </x:c>
      <x:c r="B593" s="231" t="n">
        <x:v>45729</x:v>
      </x:c>
      <x:c r="C593" s="134" t="str">
        <x:v>202311449-F02</x:v>
      </x:c>
      <x:c r="D593" s="232" t="str">
        <x:v>Complaint handling</x:v>
      </x:c>
      <x:c r="E593" s="232" t="str">
        <x:v>Service failure</x:v>
      </x:c>
      <x:c r="F593" s="234" t="str">
        <x:v>Yes</x:v>
      </x:c>
      <x:c r="G593" s="234" t="str">
        <x:v>45</x:v>
      </x:c>
      <x:c r="H593" s="232" t="str">
        <x:v>In accordance with paragraph 52 of the Housing Ombudsman Scheme,…</x:v>
      </x:c>
      <x:c r="I593" s="232" t="str">
        <x:v>https://www.housing-ombudsman.org.uk/decisions/peabody-trust-202311449/</x:v>
      </x:c>
    </x:row>
    <x:row r="594" ht="34" customHeight="1">
      <x:c r="A594" s="134" t="str">
        <x:v>202311449</x:v>
      </x:c>
      <x:c r="B594" s="231" t="n">
        <x:v>45729</x:v>
      </x:c>
      <x:c r="C594" s="134" t="str">
        <x:v>202311449-F01</x:v>
      </x:c>
      <x:c r="D594" s="232" t="str">
        <x:v>Other or unclear</x:v>
      </x:c>
      <x:c r="E594" s="232" t="str">
        <x:v>Reasonable redress</x:v>
      </x:c>
      <x:c r="F594" s="234" t="str">
        <x:v>No</x:v>
      </x:c>
      <x:c r="G594" s="234" t="str">
        <x:v>44</x:v>
      </x:c>
      <x:c r="H594" s="232" t="str">
        <x:v>resident’s reports of a burglary at the property</x:v>
      </x:c>
      <x:c r="I594" s="232" t="str">
        <x:v>https://www.housing-ombudsman.org.uk/decisions/peabody-trust-202311449/</x:v>
      </x:c>
    </x:row>
    <x:row r="595" ht="34" customHeight="1">
      <x:c r="A595" s="134" t="str">
        <x:v>202227442</x:v>
      </x:c>
      <x:c r="B595" s="231" t="n">
        <x:v>45729</x:v>
      </x:c>
      <x:c r="C595" s="134" t="str">
        <x:v>202227442-F02</x:v>
      </x:c>
      <x:c r="D595" s="232" t="str">
        <x:v>Repairs and maintenance</x:v>
      </x:c>
      <x:c r="E595" s="232" t="str">
        <x:v>Maladministration</x:v>
      </x:c>
      <x:c r="F595" s="234" t="str">
        <x:v>Yes</x:v>
      </x:c>
      <x:c r="G595" s="234" t="str">
        <x:v>42</x:v>
      </x:c>
      <x:c r="H595" s="232" t="str">
        <x:v>electrical safety concerns</x:v>
      </x:c>
      <x:c r="I595" s="232" t="str">
        <x:v>https://www.housing-ombudsman.org.uk/decisions/peabody-trust-202227442/</x:v>
      </x:c>
    </x:row>
    <x:row r="596" ht="34" customHeight="1">
      <x:c r="A596" s="134" t="str">
        <x:v>202227442</x:v>
      </x:c>
      <x:c r="B596" s="231" t="n">
        <x:v>45729</x:v>
      </x:c>
      <x:c r="C596" s="134" t="str">
        <x:v>202227442-F01</x:v>
      </x:c>
      <x:c r="D596" s="232" t="str">
        <x:v>Leaks and water ingress</x:v>
      </x:c>
      <x:c r="E596" s="232" t="str">
        <x:v>Maladministration</x:v>
      </x:c>
      <x:c r="F596" s="234" t="str">
        <x:v>Yes</x:v>
      </x:c>
      <x:c r="G596" s="234" t="str">
        <x:v>41</x:v>
      </x:c>
      <x:c r="H596" s="232" t="str">
        <x:v>a leak into the property</x:v>
      </x:c>
      <x:c r="I596" s="232" t="str">
        <x:v>https://www.housing-ombudsman.org.uk/decisions/peabody-trust-202227442/</x:v>
      </x:c>
    </x:row>
    <x:row r="597" ht="34" customHeight="1">
      <x:c r="A597" s="134" t="str">
        <x:v>202329607</x:v>
      </x:c>
      <x:c r="B597" s="231" t="n">
        <x:v>45727</x:v>
      </x:c>
      <x:c r="C597" s="134" t="str">
        <x:v>202329607-F02</x:v>
      </x:c>
      <x:c r="D597" s="232" t="str">
        <x:v>Complaint handling</x:v>
      </x:c>
      <x:c r="E597" s="232" t="str">
        <x:v>Service failure</x:v>
      </x:c>
      <x:c r="F597" s="234" t="str">
        <x:v>Yes</x:v>
      </x:c>
      <x:c r="G597" s="234" t="str">
        <x:v>45</x:v>
      </x:c>
      <x:c r="H597" s="232" t="str">
        <x:v>complaint handling</x:v>
      </x:c>
      <x:c r="I597" s="232" t="str">
        <x:v>https://www.housing-ombudsman.org.uk/decisions/peabody-trust-202329607/</x:v>
      </x:c>
    </x:row>
    <x:row r="598" ht="34" customHeight="1">
      <x:c r="A598" s="134" t="str">
        <x:v>202329607</x:v>
      </x:c>
      <x:c r="B598" s="231" t="n">
        <x:v>45727</x:v>
      </x:c>
      <x:c r="C598" s="134" t="str">
        <x:v>202329607-F01</x:v>
      </x:c>
      <x:c r="D598" s="232" t="str">
        <x:v>Complaint handling; Estate and communal services</x:v>
      </x:c>
      <x:c r="E598" s="232" t="str">
        <x:v>Reasonable redress</x:v>
      </x:c>
      <x:c r="F598" s="234" t="str">
        <x:v>No</x:v>
      </x:c>
      <x:c r="G598" s="234" t="str">
        <x:v>44</x:v>
      </x:c>
      <x:c r="H598" s="232" t="str">
        <x:v>response to her request to resolve an issue with the…</x:v>
      </x:c>
      <x:c r="I598" s="232" t="str">
        <x:v>https://www.housing-ombudsman.org.uk/decisions/peabody-trust-202329607/</x:v>
      </x:c>
    </x:row>
    <x:row r="599" ht="34" customHeight="1">
      <x:c r="A599" s="134" t="str">
        <x:v>202308551</x:v>
      </x:c>
      <x:c r="B599" s="231" t="n">
        <x:v>45727</x:v>
      </x:c>
      <x:c r="C599" s="134" t="str">
        <x:v>202308551-F02</x:v>
      </x:c>
      <x:c r="D599" s="232" t="str">
        <x:v>Complaint handling</x:v>
      </x:c>
      <x:c r="E599" s="232" t="str">
        <x:v>Reasonable redress</x:v>
      </x:c>
      <x:c r="F599" s="234" t="str">
        <x:v>No</x:v>
      </x:c>
      <x:c r="G599" s="234" t="str">
        <x:v>28.b</x:v>
      </x:c>
      <x:c r="H599" s="232" t="str">
        <x:v>Formal complaint</x:v>
      </x:c>
      <x:c r="I599" s="232" t="str">
        <x:v>https://www.housing-ombudsman.org.uk/decisions/peabody-trust-202308551/</x:v>
      </x:c>
    </x:row>
    <x:row r="600" ht="34" customHeight="1">
      <x:c r="A600" s="134" t="str">
        <x:v>202308551</x:v>
      </x:c>
      <x:c r="B600" s="231" t="n">
        <x:v>45727</x:v>
      </x:c>
      <x:c r="C600" s="134" t="str">
        <x:v>202308551-F01</x:v>
      </x:c>
      <x:c r="D600" s="232" t="str">
        <x:v>Repairs and maintenance; Temporary moves</x:v>
      </x:c>
      <x:c r="E600" s="232" t="str">
        <x:v>Reasonable redress</x:v>
      </x:c>
      <x:c r="F600" s="234" t="str">
        <x:v>No</x:v>
      </x:c>
      <x:c r="G600" s="234" t="str">
        <x:v>28.a</x:v>
      </x:c>
      <x:c r="H600" s="232" t="str">
        <x:v>Reports of outstanding repairs and damage to the property following…</x:v>
      </x:c>
      <x:c r="I600" s="232" t="str">
        <x:v>https://www.housing-ombudsman.org.uk/decisions/peabody-trust-202308551/</x:v>
      </x:c>
    </x:row>
    <x:row r="601" ht="34" customHeight="1">
      <x:c r="A601" s="134" t="str">
        <x:v>202233466</x:v>
      </x:c>
      <x:c r="B601" s="231" t="n">
        <x:v>45727</x:v>
      </x:c>
      <x:c r="C601" s="134" t="str">
        <x:v>202233466-F02</x:v>
      </x:c>
      <x:c r="D601" s="232" t="str">
        <x:v>Complaint handling</x:v>
      </x:c>
      <x:c r="E601" s="232" t="str">
        <x:v>Service failure</x:v>
      </x:c>
      <x:c r="F601" s="234" t="str">
        <x:v>Yes</x:v>
      </x:c>
      <x:c r="G601" s="234" t="str">
        <x:v>24</x:v>
      </x:c>
      <x:c r="H601" s="232" t="str">
        <x:v>complaint handling</x:v>
      </x:c>
      <x:c r="I601" s="232" t="str">
        <x:v>https://www.housing-ombudsman.org.uk/decisions/peabody-trust-202233466/</x:v>
      </x:c>
    </x:row>
    <x:row r="602" ht="34" customHeight="1">
      <x:c r="A602" s="134" t="str">
        <x:v>202233466</x:v>
      </x:c>
      <x:c r="B602" s="231" t="n">
        <x:v>45727</x:v>
      </x:c>
      <x:c r="C602" s="134" t="str">
        <x:v>202233466-F01</x:v>
      </x:c>
      <x:c r="D602" s="232" t="str">
        <x:v>Complaint handling; Repairs and maintenance; Estate and communal services</x:v>
      </x:c>
      <x:c r="E602" s="232" t="str">
        <x:v>Reasonable redress</x:v>
      </x:c>
      <x:c r="F602" s="234" t="str">
        <x:v>No</x:v>
      </x:c>
      <x:c r="G602" s="234" t="str">
        <x:v>23</x:v>
      </x:c>
      <x:c r="H602" s="232" t="str">
        <x:v>response to her request to repair a gate to the…</x:v>
      </x:c>
      <x:c r="I602" s="232" t="str">
        <x:v>https://www.housing-ombudsman.org.uk/decisions/peabody-trust-202233466/</x:v>
      </x:c>
    </x:row>
    <x:row r="603" ht="34" customHeight="1">
      <x:c r="A603" s="134" t="str">
        <x:v>202403150</x:v>
      </x:c>
      <x:c r="B603" s="231" t="n">
        <x:v>45720</x:v>
      </x:c>
      <x:c r="C603" s="134" t="str">
        <x:v>202403150-F02</x:v>
      </x:c>
      <x:c r="D603" s="232" t="str">
        <x:v>Complaint handling</x:v>
      </x:c>
      <x:c r="E603" s="232" t="str">
        <x:v>Reasonable redress</x:v>
      </x:c>
      <x:c r="F603" s="234" t="str">
        <x:v>No</x:v>
      </x:c>
      <x:c r="G603" s="234" t="str">
        <x:v>20</x:v>
      </x:c>
      <x:c r="H603" s="232" t="str">
        <x:v>In accordance with paragraph 53.b of the Scheme the landlord…</x:v>
      </x:c>
      <x:c r="I603" s="232" t="str">
        <x:v>https://www.housing-ombudsman.org.uk/decisions/peabody-trust-202403150/</x:v>
      </x:c>
    </x:row>
    <x:row r="604" ht="34" customHeight="1">
      <x:c r="A604" s="134" t="str">
        <x:v>202403150</x:v>
      </x:c>
      <x:c r="B604" s="231" t="n">
        <x:v>45720</x:v>
      </x:c>
      <x:c r="C604" s="134" t="str">
        <x:v>202403150-F01</x:v>
      </x:c>
      <x:c r="D604" s="232" t="str">
        <x:v>Repairs and maintenance</x:v>
      </x:c>
      <x:c r="E604" s="232" t="str">
        <x:v>Maladministration</x:v>
      </x:c>
      <x:c r="F604" s="234" t="str">
        <x:v>Yes</x:v>
      </x:c>
      <x:c r="G604" s="234" t="str">
        <x:v>19</x:v>
      </x:c>
      <x:c r="H604" s="232" t="str">
        <x:v>In accordance with paragraph 52 of the Housing Ombudsman Scheme…</x:v>
      </x:c>
      <x:c r="I604" s="232" t="str">
        <x:v>https://www.housing-ombudsman.org.uk/decisions/peabody-trust-202403150/</x:v>
      </x:c>
    </x:row>
    <x:row r="605" ht="34" customHeight="1">
      <x:c r="A605" s="134" t="str">
        <x:v>202331367</x:v>
      </x:c>
      <x:c r="B605" s="231" t="n">
        <x:v>45720</x:v>
      </x:c>
      <x:c r="C605" s="134" t="str">
        <x:v>202331367-F01</x:v>
      </x:c>
      <x:c r="D605" s="232" t="str">
        <x:v>Damp and mould; Leaks and water ingress; Compensation and insurance</x:v>
      </x:c>
      <x:c r="E605" s="232" t="str">
        <x:v>Service failure</x:v>
      </x:c>
      <x:c r="F605" s="234" t="str">
        <x:v>Yes</x:v>
      </x:c>
      <x:c r="G605" s="234" t="str">
        <x:v>28</x:v>
      </x:c>
      <x:c r="H605" s="232" t="str">
        <x:v>In accordance with paragraph 52 of the Housing Ombudsman Scheme, there was service failure by the landlord with respect to…</x:v>
      </x:c>
      <x:c r="I605" s="232" t="str">
        <x:v>https://www.housing-ombudsman.org.uk/decisions/peabody-trust-202331367/</x:v>
      </x:c>
    </x:row>
    <x:row r="606" ht="34" customHeight="1">
      <x:c r="A606" s="134" t="str">
        <x:v>202216080</x:v>
      </x:c>
      <x:c r="B606" s="231" t="n">
        <x:v>45719</x:v>
      </x:c>
      <x:c r="C606" s="134" t="str">
        <x:v>202216080-F02</x:v>
      </x:c>
      <x:c r="D606" s="232" t="str">
        <x:v>Complaint handling</x:v>
      </x:c>
      <x:c r="E606" s="232" t="str">
        <x:v>Reasonable redress</x:v>
      </x:c>
      <x:c r="F606" s="234" t="str">
        <x:v>No</x:v>
      </x:c>
      <x:c r="G606" s="234" t="str">
        <x:v>58</x:v>
      </x:c>
      <x:c r="H606" s="232" t="str">
        <x:v>In accordance with paragraph 53.b. of the Housing Ombudsman Scheme,…</x:v>
      </x:c>
      <x:c r="I606" s="232" t="str">
        <x:v>https://www.housing-ombudsman.org.uk/decisions/peabody-trust-202216080/</x:v>
      </x:c>
    </x:row>
    <x:row r="607" ht="34" customHeight="1">
      <x:c r="A607" s="134" t="str">
        <x:v>202216080</x:v>
      </x:c>
      <x:c r="B607" s="231" t="n">
        <x:v>45719</x:v>
      </x:c>
      <x:c r="C607" s="134" t="str">
        <x:v>202216080-F01</x:v>
      </x:c>
      <x:c r="D607" s="232" t="str">
        <x:v>Service charges</x:v>
      </x:c>
      <x:c r="E607" s="232" t="str">
        <x:v>Maladministration</x:v>
      </x:c>
      <x:c r="F607" s="234" t="str">
        <x:v>Yes</x:v>
      </x:c>
      <x:c r="G607" s="234" t="str">
        <x:v>57</x:v>
      </x:c>
      <x:c r="H607" s="232" t="str">
        <x:v>In accordance with paragraph 52 of the Housing Ombudsman Scheme,…</x:v>
      </x:c>
      <x:c r="I607" s="232" t="str">
        <x:v>https://www.housing-ombudsman.org.uk/decisions/peabody-trust-202216080/</x:v>
      </x:c>
    </x:row>
    <x:row r="608" ht="34" customHeight="1">
      <x:c r="A608" s="134" t="str">
        <x:v>202331774</x:v>
      </x:c>
      <x:c r="B608" s="231" t="n">
        <x:v>45716</x:v>
      </x:c>
      <x:c r="C608" s="134" t="str">
        <x:v>202331774-F01</x:v>
      </x:c>
      <x:c r="D608" s="232" t="str">
        <x:v>Complaint handling; ASB and noise; Staff conduct and communication</x:v>
      </x:c>
      <x:c r="E608" s="232" t="str">
        <x:v>No maladministration</x:v>
      </x:c>
      <x:c r="F608" s="234" t="str">
        <x:v>No</x:v>
      </x:c>
      <x:c r="G608" s="234" t="str">
        <x:v>18</x:v>
      </x:c>
      <x:c r="H608" s="232" t="str">
        <x:v>resident’s complaint about the conduct of a staff member while handling an antisocial behaviour (ASB) case</x:v>
      </x:c>
      <x:c r="I608" s="232" t="str">
        <x:v>https://www.housing-ombudsman.org.uk/decisions/peabody-trust-202331774/</x:v>
      </x:c>
    </x:row>
    <x:row r="609" ht="34" customHeight="1">
      <x:c r="A609" s="134" t="str">
        <x:v>202318876</x:v>
      </x:c>
      <x:c r="B609" s="231" t="n">
        <x:v>45716</x:v>
      </x:c>
      <x:c r="C609" s="134" t="str">
        <x:v>202318876-F01</x:v>
      </x:c>
      <x:c r="D609" s="232" t="str">
        <x:v>Building and fire safety</x:v>
      </x:c>
      <x:c r="E609" s="232" t="str">
        <x:v>No maladministration</x:v>
      </x:c>
      <x:c r="F609" s="234" t="str">
        <x:v>No</x:v>
      </x:c>
      <x:c r="G609" s="234" t="str">
        <x:v>21</x:v>
      </x:c>
      <x:c r="H609" s="232" t="str">
        <x:v>resident’s concerns about the carrying out…</x:v>
      </x:c>
      <x:c r="I609" s="232" t="str">
        <x:v>https://www.housing-ombudsman.org.uk/decisions/peabody-trust-202318876/</x:v>
      </x:c>
    </x:row>
    <x:row r="610" ht="34" customHeight="1">
      <x:c r="A610" s="134" t="str">
        <x:v>202317887</x:v>
      </x:c>
      <x:c r="B610" s="231" t="n">
        <x:v>45716</x:v>
      </x:c>
      <x:c r="C610" s="134" t="str">
        <x:v>202317887-F01</x:v>
      </x:c>
      <x:c r="D610" s="232" t="str">
        <x:v>Leaks and water ingress; Heating and hot water</x:v>
      </x:c>
      <x:c r="E610" s="232" t="str">
        <x:v>No maladministration</x:v>
      </x:c>
      <x:c r="F610" s="234" t="str">
        <x:v>No</x:v>
      </x:c>
      <x:c r="G610" s="234" t="str">
        <x:v>25</x:v>
      </x:c>
      <x:c r="H610" s="232" t="str">
        <x:v>how the landlord handled the gas leaks to the boiler</x:v>
      </x:c>
      <x:c r="I610" s="232" t="str">
        <x:v>https://www.housing-ombudsman.org.uk/decisions/peabody-trust-202317887/</x:v>
      </x:c>
    </x:row>
    <x:row r="611" ht="34" customHeight="1">
      <x:c r="A611" s="134" t="str">
        <x:v>202316568</x:v>
      </x:c>
      <x:c r="B611" s="231" t="n">
        <x:v>45716</x:v>
      </x:c>
      <x:c r="C611" s="134" t="str">
        <x:v>202316568-F01</x:v>
      </x:c>
      <x:c r="D611" s="232" t="str">
        <x:v>Service charges; Estate and communal services</x:v>
      </x:c>
      <x:c r="E611" s="232" t="str">
        <x:v>Reasonable redress</x:v>
      </x:c>
      <x:c r="F611" s="234" t="str">
        <x:v>No</x:v>
      </x:c>
      <x:c r="G611" s="234" t="str">
        <x:v>26</x:v>
      </x:c>
      <x:c r="H611" s="232" t="str">
        <x:v>resident’s concerns about its service charges including cost of communal lighting being connected to his utility meter</x:v>
      </x:c>
      <x:c r="I611" s="232" t="str">
        <x:v>https://www.housing-ombudsman.org.uk/decisions/peabody-trust-202316568/</x:v>
      </x:c>
    </x:row>
    <x:row r="612" ht="34" customHeight="1">
      <x:c r="A612" s="134" t="str">
        <x:v>202233695</x:v>
      </x:c>
      <x:c r="B612" s="231" t="n">
        <x:v>45716</x:v>
      </x:c>
      <x:c r="C612" s="134" t="str">
        <x:v>202233695-F02</x:v>
      </x:c>
      <x:c r="D612" s="232" t="str">
        <x:v>Complaint handling</x:v>
      </x:c>
      <x:c r="E612" s="232" t="str">
        <x:v>Service failure</x:v>
      </x:c>
      <x:c r="F612" s="234" t="str">
        <x:v>Yes</x:v>
      </x:c>
      <x:c r="G612" s="234" t="str">
        <x:v>32</x:v>
      </x:c>
      <x:c r="H612" s="232" t="str">
        <x:v>associated complaints</x:v>
      </x:c>
      <x:c r="I612" s="232" t="str">
        <x:v>https://www.housing-ombudsman.org.uk/decisions/peabody-trust-202233695/</x:v>
      </x:c>
    </x:row>
    <x:row r="613" ht="34" customHeight="1">
      <x:c r="A613" s="134" t="str">
        <x:v>202233695</x:v>
      </x:c>
      <x:c r="B613" s="231" t="n">
        <x:v>45716</x:v>
      </x:c>
      <x:c r="C613" s="134" t="str">
        <x:v>202233695-F01</x:v>
      </x:c>
      <x:c r="D613" s="232" t="str">
        <x:v>Leaks and water ingress</x:v>
      </x:c>
      <x:c r="E613" s="232" t="str">
        <x:v>Maladministration</x:v>
      </x:c>
      <x:c r="F613" s="234" t="str">
        <x:v>Yes</x:v>
      </x:c>
      <x:c r="G613" s="234" t="str">
        <x:v>31</x:v>
      </x:c>
      <x:c r="H613" s="232" t="str">
        <x:v>resident’s reports of a leak</x:v>
      </x:c>
      <x:c r="I613" s="232" t="str">
        <x:v>https://www.housing-ombudsman.org.uk/decisions/peabody-trust-202233695/</x:v>
      </x:c>
    </x:row>
    <x:row r="614" ht="34" customHeight="1">
      <x:c r="A614" s="134" t="str">
        <x:v>202231718</x:v>
      </x:c>
      <x:c r="B614" s="231" t="n">
        <x:v>45716</x:v>
      </x:c>
      <x:c r="C614" s="134" t="str">
        <x:v>202231718-F01</x:v>
      </x:c>
      <x:c r="D614" s="232" t="str">
        <x:v>Heating and hot water; Repairs and maintenance</x:v>
      </x:c>
      <x:c r="E614" s="232" t="str">
        <x:v>Service failure</x:v>
      </x:c>
      <x:c r="F614" s="234" t="str">
        <x:v>Yes</x:v>
      </x:c>
      <x:c r="G614" s="234" t="str">
        <x:v>29</x:v>
      </x:c>
      <x:c r="H614" s="232" t="str">
        <x:v>repairs to the heating and hot water system</x:v>
      </x:c>
      <x:c r="I614" s="232" t="str">
        <x:v>https://www.housing-ombudsman.org.uk/decisions/peabody-trust-202231718/</x:v>
      </x:c>
    </x:row>
    <x:row r="615" ht="34" customHeight="1">
      <x:c r="A615" s="134" t="str">
        <x:v>202231396</x:v>
      </x:c>
      <x:c r="B615" s="231" t="n">
        <x:v>45716</x:v>
      </x:c>
      <x:c r="C615" s="134" t="str">
        <x:v>202231396-F01</x:v>
      </x:c>
      <x:c r="D615" s="232" t="str">
        <x:v>Repairs and maintenance</x:v>
      </x:c>
      <x:c r="E615" s="232" t="str">
        <x:v>Service failure</x:v>
      </x:c>
      <x:c r="F615" s="234" t="str">
        <x:v>Yes</x:v>
      </x:c>
      <x:c r="G615" s="234" t="str">
        <x:v>30</x:v>
      </x:c>
      <x:c r="H615" s="232" t="str">
        <x:v>repairs to the taps in the resident’s property</x:v>
      </x:c>
      <x:c r="I615" s="232" t="str">
        <x:v>https://www.housing-ombudsman.org.uk/decisions/peabody-trust-202231396/</x:v>
      </x:c>
    </x:row>
    <x:row r="616" ht="34" customHeight="1">
      <x:c r="A616" s="134" t="str">
        <x:v>202233849</x:v>
      </x:c>
      <x:c r="B616" s="231" t="n">
        <x:v>45715</x:v>
      </x:c>
      <x:c r="C616" s="134" t="str">
        <x:v>202233849-F02</x:v>
      </x:c>
      <x:c r="D616" s="232" t="str">
        <x:v>Complaint handling</x:v>
      </x:c>
      <x:c r="E616" s="232" t="str">
        <x:v>Reasonable redress</x:v>
      </x:c>
      <x:c r="F616" s="234" t="str">
        <x:v>No</x:v>
      </x:c>
      <x:c r="G616" s="234" t="str">
        <x:v>40</x:v>
      </x:c>
      <x:c r="H616" s="232" t="str">
        <x:v>complaint handling</x:v>
      </x:c>
      <x:c r="I616" s="232" t="str">
        <x:v>https://www.housing-ombudsman.org.uk/decisions/peabody-trust-202233849/</x:v>
      </x:c>
    </x:row>
    <x:row r="617" ht="34" customHeight="1">
      <x:c r="A617" s="134" t="str">
        <x:v>202233849</x:v>
      </x:c>
      <x:c r="B617" s="231" t="n">
        <x:v>45715</x:v>
      </x:c>
      <x:c r="C617" s="134" t="str">
        <x:v>202233849-F01</x:v>
      </x:c>
      <x:c r="D617" s="232" t="str">
        <x:v>Complaint handling; Staff conduct and communication</x:v>
      </x:c>
      <x:c r="E617" s="232" t="str">
        <x:v>No maladministration</x:v>
      </x:c>
      <x:c r="F617" s="234" t="str">
        <x:v>No</x:v>
      </x:c>
      <x:c r="G617" s="234" t="str">
        <x:v>39</x:v>
      </x:c>
      <x:c r="H617" s="232" t="str">
        <x:v>resident’s complaint about how the landlord managed its communication with…</x:v>
      </x:c>
      <x:c r="I617" s="232" t="str">
        <x:v>https://www.housing-ombudsman.org.uk/decisions/peabody-trust-202233849/</x:v>
      </x:c>
    </x:row>
    <x:row r="618" ht="34" customHeight="1">
      <x:c r="A618" s="134" t="str">
        <x:v>202221599</x:v>
      </x:c>
      <x:c r="B618" s="231" t="n">
        <x:v>45715</x:v>
      </x:c>
      <x:c r="C618" s="134" t="str">
        <x:v>202221599-F01</x:v>
      </x:c>
      <x:c r="D618" s="232" t="str">
        <x:v>Estate and communal services</x:v>
      </x:c>
      <x:c r="E618" s="232" t="str">
        <x:v>Reasonable redress</x:v>
      </x:c>
      <x:c r="F618" s="234" t="str">
        <x:v>No</x:v>
      </x:c>
      <x:c r="G618" s="234" t="str">
        <x:v>38</x:v>
      </x:c>
      <x:c r="H618" s="232" t="str">
        <x:v>In accordance with paragraph 53.b of the Housing Ombudsman scheme, the landlord has offered redress to the resident which, in…</x:v>
      </x:c>
      <x:c r="I618" s="232" t="str">
        <x:v>https://www.housing-ombudsman.org.uk/decisions/peabody-trust-202221599/</x:v>
      </x:c>
    </x:row>
    <x:row r="619" ht="34" customHeight="1">
      <x:c r="A619" s="134" t="str">
        <x:v>202320114</x:v>
      </x:c>
      <x:c r="B619" s="231" t="n">
        <x:v>45714</x:v>
      </x:c>
      <x:c r="C619" s="134" t="str">
        <x:v>202320114-F02</x:v>
      </x:c>
      <x:c r="D619" s="232" t="str">
        <x:v>Complaint handling</x:v>
      </x:c>
      <x:c r="E619" s="232" t="str">
        <x:v>Maladministration</x:v>
      </x:c>
      <x:c r="F619" s="234" t="str">
        <x:v>Yes</x:v>
      </x:c>
      <x:c r="G619" s="234" t="str">
        <x:v>30</x:v>
      </x:c>
      <x:c r="H619" s="232" t="str">
        <x:v>resident’s complaint</x:v>
      </x:c>
      <x:c r="I619" s="232" t="str">
        <x:v>https://www.housing-ombudsman.org.uk/decisions/peabody-trust-202320114/</x:v>
      </x:c>
    </x:row>
    <x:row r="620" ht="34" customHeight="1">
      <x:c r="A620" s="134" t="str">
        <x:v>202201267</x:v>
      </x:c>
      <x:c r="B620" s="231" t="n">
        <x:v>45714</x:v>
      </x:c>
      <x:c r="C620" s="134" t="str">
        <x:v>202201267-F02</x:v>
      </x:c>
      <x:c r="D620" s="232" t="str">
        <x:v>Complaint handling</x:v>
      </x:c>
      <x:c r="E620" s="232" t="str">
        <x:v>Maladministration</x:v>
      </x:c>
      <x:c r="F620" s="234" t="str">
        <x:v>Yes</x:v>
      </x:c>
      <x:c r="G620" s="234" t="str">
        <x:v>50</x:v>
      </x:c>
      <x:c r="H620" s="232" t="str">
        <x:v>In accordance with paragraph 52 of the Scheme, there was…</x:v>
      </x:c>
      <x:c r="I620" s="232" t="str">
        <x:v>https://www.housing-ombudsman.org.uk/decisions/peabody-trust-202201267/</x:v>
      </x:c>
    </x:row>
    <x:row r="621" ht="34" customHeight="1">
      <x:c r="A621" s="134" t="str">
        <x:v>202201267</x:v>
      </x:c>
      <x:c r="B621" s="231" t="n">
        <x:v>45714</x:v>
      </x:c>
      <x:c r="C621" s="134" t="str">
        <x:v>202201267-F01</x:v>
      </x:c>
      <x:c r="D621" s="232" t="str">
        <x:v>Heating and hot water; Repairs and maintenance</x:v>
      </x:c>
      <x:c r="E621" s="232" t="str">
        <x:v>Maladministration</x:v>
      </x:c>
      <x:c r="F621" s="234" t="str">
        <x:v>Yes</x:v>
      </x:c>
      <x:c r="G621" s="234" t="str">
        <x:v>49</x:v>
      </x:c>
      <x:c r="H621" s="232" t="str">
        <x:v>In accordance with paragraph 52 of the Scheme, there was…</x:v>
      </x:c>
      <x:c r="I621" s="232" t="str">
        <x:v>https://www.housing-ombudsman.org.uk/decisions/peabody-trust-202201267/</x:v>
      </x:c>
    </x:row>
    <x:row r="622" ht="34" customHeight="1">
      <x:c r="A622" s="134" t="str">
        <x:v>202213984</x:v>
      </x:c>
      <x:c r="B622" s="231" t="n">
        <x:v>45713</x:v>
      </x:c>
      <x:c r="C622" s="134" t="str">
        <x:v>202213984-F02</x:v>
      </x:c>
      <x:c r="D622" s="232" t="str">
        <x:v>Complaint handling; Tenancy and lease management</x:v>
      </x:c>
      <x:c r="E622" s="232" t="str">
        <x:v>Reasonable redress</x:v>
      </x:c>
      <x:c r="F622" s="234" t="str">
        <x:v>No</x:v>
      </x:c>
      <x:c r="G622" s="234" t="str">
        <x:v>50</x:v>
      </x:c>
      <x:c r="H622" s="232" t="str">
        <x:v>In accordance with paragraph 53.b. of the Scheme, there was…</x:v>
      </x:c>
      <x:c r="I622" s="232" t="str">
        <x:v>https://www.housing-ombudsman.org.uk/decisions/peabody-trust-202213984/</x:v>
      </x:c>
    </x:row>
    <x:row r="623" ht="34" customHeight="1">
      <x:c r="A623" s="134" t="str">
        <x:v>202213984</x:v>
      </x:c>
      <x:c r="B623" s="231" t="n">
        <x:v>45713</x:v>
      </x:c>
      <x:c r="C623" s="134" t="str">
        <x:v>202213984-F01</x:v>
      </x:c>
      <x:c r="D623" s="232" t="str">
        <x:v>Leaks and water ingress; Tenancy and lease management</x:v>
      </x:c>
      <x:c r="E623" s="232" t="str">
        <x:v>Maladministration</x:v>
      </x:c>
      <x:c r="F623" s="234" t="str">
        <x:v>Yes</x:v>
      </x:c>
      <x:c r="G623" s="234" t="str">
        <x:v>49</x:v>
      </x:c>
      <x:c r="H623" s="232" t="str">
        <x:v>In accordance with paragraph 52 of the Scheme, there was…</x:v>
      </x:c>
      <x:c r="I623" s="232" t="str">
        <x:v>https://www.housing-ombudsman.org.uk/decisions/peabody-trust-202213984/</x:v>
      </x:c>
    </x:row>
    <x:row r="624" ht="34" customHeight="1">
      <x:c r="A624" s="134" t="str">
        <x:v>202201272</x:v>
      </x:c>
      <x:c r="B624" s="231" t="n">
        <x:v>45713</x:v>
      </x:c>
      <x:c r="C624" s="134" t="str">
        <x:v>202201272-F04</x:v>
      </x:c>
      <x:c r="D624" s="232" t="str">
        <x:v>Complaint handling</x:v>
      </x:c>
      <x:c r="E624" s="232" t="str">
        <x:v>Maladministration</x:v>
      </x:c>
      <x:c r="F624" s="234" t="str">
        <x:v>Yes</x:v>
      </x:c>
      <x:c r="G624" s="234" t="str">
        <x:v>89</x:v>
      </x:c>
      <x:c r="H624" s="232" t="str">
        <x:v>handling of the associated complaint</x:v>
      </x:c>
      <x:c r="I624" s="232" t="str">
        <x:v>https://www.housing-ombudsman.org.uk/decisions/peabody-trust-202201272/</x:v>
      </x:c>
    </x:row>
    <x:row r="625" ht="34" customHeight="1">
      <x:c r="A625" s="134" t="str">
        <x:v>202201272</x:v>
      </x:c>
      <x:c r="B625" s="231" t="n">
        <x:v>45713</x:v>
      </x:c>
      <x:c r="C625" s="134" t="str">
        <x:v>202201272-F03</x:v>
      </x:c>
      <x:c r="D625" s="232" t="str">
        <x:v>Estate and communal services</x:v>
      </x:c>
      <x:c r="E625" s="232" t="str">
        <x:v>Maladministration</x:v>
      </x:c>
      <x:c r="F625" s="234" t="str">
        <x:v>Yes</x:v>
      </x:c>
      <x:c r="G625" s="234" t="str">
        <x:v>88</x:v>
      </x:c>
      <x:c r="H625" s="232" t="str">
        <x:v>response to the resident’s concerns…</x:v>
      </x:c>
      <x:c r="I625" s="232" t="str">
        <x:v>https://www.housing-ombudsman.org.uk/decisions/peabody-trust-202201272/</x:v>
      </x:c>
    </x:row>
    <x:row r="626" ht="34" customHeight="1">
      <x:c r="A626" s="134" t="str">
        <x:v>202201272</x:v>
      </x:c>
      <x:c r="B626" s="231" t="n">
        <x:v>45713</x:v>
      </x:c>
      <x:c r="C626" s="134" t="str">
        <x:v>202201272-F02</x:v>
      </x:c>
      <x:c r="D626" s="232" t="str">
        <x:v>Repairs and maintenance; Estate and communal services</x:v>
      </x:c>
      <x:c r="E626" s="232" t="str">
        <x:v>Maladministration</x:v>
      </x:c>
      <x:c r="F626" s="234" t="str">
        <x:v>Yes</x:v>
      </x:c>
      <x:c r="G626" s="234" t="str">
        <x:v>87</x:v>
      </x:c>
      <x:c r="H626" s="232" t="str">
        <x:v>response to the resident’s concerns…</x:v>
      </x:c>
      <x:c r="I626" s="232" t="str">
        <x:v>https://www.housing-ombudsman.org.uk/decisions/peabody-trust-202201272/</x:v>
      </x:c>
    </x:row>
    <x:row r="627" ht="34" customHeight="1">
      <x:c r="A627" s="134" t="str">
        <x:v>202201272</x:v>
      </x:c>
      <x:c r="B627" s="231" t="n">
        <x:v>45713</x:v>
      </x:c>
      <x:c r="C627" s="134" t="str">
        <x:v>202201272-F01</x:v>
      </x:c>
      <x:c r="D627" s="232" t="str">
        <x:v>Pests</x:v>
      </x:c>
      <x:c r="E627" s="232" t="str">
        <x:v>Maladministration</x:v>
      </x:c>
      <x:c r="F627" s="234" t="str">
        <x:v>Yes</x:v>
      </x:c>
      <x:c r="G627" s="234" t="str">
        <x:v>86</x:v>
      </x:c>
      <x:c r="H627" s="232" t="str">
        <x:v>response to the resident’s reports…</x:v>
      </x:c>
      <x:c r="I627" s="232" t="str">
        <x:v>https://www.housing-ombudsman.org.uk/decisions/peabody-trust-202201272/</x:v>
      </x:c>
    </x:row>
    <x:row r="628" ht="34" customHeight="1">
      <x:c r="A628" s="134" t="str">
        <x:v>202300324</x:v>
      </x:c>
      <x:c r="B628" s="231" t="n">
        <x:v>45706</x:v>
      </x:c>
      <x:c r="C628" s="134" t="str">
        <x:v>202300324-F02</x:v>
      </x:c>
      <x:c r="D628" s="232" t="str">
        <x:v>Complaint handling</x:v>
      </x:c>
      <x:c r="E628" s="232" t="str">
        <x:v>Service failure</x:v>
      </x:c>
      <x:c r="F628" s="234" t="str">
        <x:v>Yes</x:v>
      </x:c>
      <x:c r="G628" s="234" t="str">
        <x:v>43</x:v>
      </x:c>
      <x:c r="H628" s="232" t="str">
        <x:v>In accordance with paragraph 52 of the Housing Ombudsman Scheme,…</x:v>
      </x:c>
      <x:c r="I628" s="232" t="str">
        <x:v>https://www.housing-ombudsman.org.uk/decisions/peabody-trust-202300324/</x:v>
      </x:c>
    </x:row>
    <x:row r="629" ht="34" customHeight="1">
      <x:c r="A629" s="134" t="str">
        <x:v>202300324</x:v>
      </x:c>
      <x:c r="B629" s="231" t="n">
        <x:v>45706</x:v>
      </x:c>
      <x:c r="C629" s="134" t="str">
        <x:v>202300324-F01</x:v>
      </x:c>
      <x:c r="D629" s="232" t="str">
        <x:v>Compensation and insurance</x:v>
      </x:c>
      <x:c r="E629" s="232" t="str">
        <x:v>No maladministration</x:v>
      </x:c>
      <x:c r="F629" s="234" t="str">
        <x:v>No</x:v>
      </x:c>
      <x:c r="G629" s="234" t="str">
        <x:v>42</x:v>
      </x:c>
      <x:c r="H629" s="232" t="str">
        <x:v>In accordance with paragraph 52 of the Housing Ombudsman Scheme…</x:v>
      </x:c>
      <x:c r="I629" s="232" t="str">
        <x:v>https://www.housing-ombudsman.org.uk/decisions/peabody-trust-202300324/</x:v>
      </x:c>
    </x:row>
    <x:row r="630" ht="34" customHeight="1">
      <x:c r="A630" s="134" t="str">
        <x:v>202213232</x:v>
      </x:c>
      <x:c r="B630" s="231" t="n">
        <x:v>45706</x:v>
      </x:c>
      <x:c r="C630" s="134" t="str">
        <x:v>202213232-F02</x:v>
      </x:c>
      <x:c r="D630" s="232" t="str">
        <x:v>Complaint handling</x:v>
      </x:c>
      <x:c r="E630" s="232" t="str">
        <x:v>Reasonable redress</x:v>
      </x:c>
      <x:c r="F630" s="234" t="str">
        <x:v>No</x:v>
      </x:c>
      <x:c r="G630" s="234" t="str">
        <x:v>31.b</x:v>
      </x:c>
      <x:c r="H630" s="232" t="str">
        <x:v>Associated complaint</x:v>
      </x:c>
      <x:c r="I630" s="232" t="str">
        <x:v>https://www.housing-ombudsman.org.uk/decisions/peabody-trust-202213232/</x:v>
      </x:c>
    </x:row>
    <x:row r="631" ht="34" customHeight="1">
      <x:c r="A631" s="134" t="str">
        <x:v>202213232</x:v>
      </x:c>
      <x:c r="B631" s="231" t="n">
        <x:v>45706</x:v>
      </x:c>
      <x:c r="C631" s="134" t="str">
        <x:v>202213232-F01</x:v>
      </x:c>
      <x:c r="D631" s="232" t="str">
        <x:v>Estate and communal services</x:v>
      </x:c>
      <x:c r="E631" s="232" t="str">
        <x:v>Reasonable redress</x:v>
      </x:c>
      <x:c r="F631" s="234" t="str">
        <x:v>No</x:v>
      </x:c>
      <x:c r="G631" s="234" t="str">
        <x:v>31.a</x:v>
      </x:c>
      <x:c r="H631" s="232" t="str">
        <x:v>Reports about the upkeep of the communal grounds and facilities</x:v>
      </x:c>
      <x:c r="I631" s="232" t="str">
        <x:v>https://www.housing-ombudsman.org.uk/decisions/peabody-trust-202213232/</x:v>
      </x:c>
    </x:row>
    <x:row r="632" ht="34" customHeight="1">
      <x:c r="A632" s="134" t="str">
        <x:v>202302854</x:v>
      </x:c>
      <x:c r="B632" s="231" t="n">
        <x:v>45699</x:v>
      </x:c>
      <x:c r="C632" s="134" t="str">
        <x:v>202302854-F02</x:v>
      </x:c>
      <x:c r="D632" s="232" t="str">
        <x:v>Heating and hot water</x:v>
      </x:c>
      <x:c r="E632" s="232" t="str">
        <x:v>Reasonable redress</x:v>
      </x:c>
      <x:c r="F632" s="234" t="str">
        <x:v>No</x:v>
      </x:c>
      <x:c r="G632" s="234" t="str">
        <x:v>24</x:v>
      </x:c>
      <x:c r="H632" s="232" t="str">
        <x:v>resident’s reports of having no heating or hot water between…</x:v>
      </x:c>
      <x:c r="I632" s="232" t="str">
        <x:v>https://www.housing-ombudsman.org.uk/decisions/peabody-trust-202302854/</x:v>
      </x:c>
    </x:row>
    <x:row r="633" ht="34" customHeight="1">
      <x:c r="A633" s="134" t="str">
        <x:v>202302854</x:v>
      </x:c>
      <x:c r="B633" s="231" t="n">
        <x:v>45699</x:v>
      </x:c>
      <x:c r="C633" s="134" t="str">
        <x:v>202302854-F01</x:v>
      </x:c>
      <x:c r="D633" s="232" t="str">
        <x:v>Complaint handling</x:v>
      </x:c>
      <x:c r="E633" s="232" t="str">
        <x:v>Maladministration</x:v>
      </x:c>
      <x:c r="F633" s="234" t="str">
        <x:v>Yes</x:v>
      </x:c>
      <x:c r="G633" s="234" t="str">
        <x:v>23</x:v>
      </x:c>
      <x:c r="H633" s="232" t="str">
        <x:v>complaint handling</x:v>
      </x:c>
      <x:c r="I633" s="232" t="str">
        <x:v>https://www.housing-ombudsman.org.uk/decisions/peabody-trust-202302854/</x:v>
      </x:c>
    </x:row>
    <x:row r="634" ht="34" customHeight="1">
      <x:c r="A634" s="134" t="str">
        <x:v>202217946</x:v>
      </x:c>
      <x:c r="B634" s="231" t="n">
        <x:v>45695</x:v>
      </x:c>
      <x:c r="C634" s="134" t="str">
        <x:v>202217946-F01</x:v>
      </x:c>
      <x:c r="D634" s="232" t="str">
        <x:v>Other or unclear</x:v>
      </x:c>
      <x:c r="E634" s="232" t="str">
        <x:v>Reasonable redress</x:v>
      </x:c>
      <x:c r="F634" s="234" t="str">
        <x:v>No</x:v>
      </x:c>
      <x:c r="G634" s="234" t="str">
        <x:v>30</x:v>
      </x:c>
      <x:c r="H634" s="232" t="str">
        <x:v>In accordance with paragraph 53.b. of the Housing Ombudsman Scheme, in the Ombudsman’s opinion, the landlord made an offer of…</x:v>
      </x:c>
      <x:c r="I634" s="232" t="str">
        <x:v>https://www.housing-ombudsman.org.uk/decisions/peabody-trust-202217946/</x:v>
      </x:c>
    </x:row>
    <x:row r="635" ht="34" customHeight="1">
      <x:c r="A635" s="134" t="str">
        <x:v>202304896</x:v>
      </x:c>
      <x:c r="B635" s="231" t="n">
        <x:v>45688</x:v>
      </x:c>
      <x:c r="C635" s="134" t="str">
        <x:v>202304896-F02</x:v>
      </x:c>
      <x:c r="D635" s="232" t="str">
        <x:v>Complaint handling</x:v>
      </x:c>
      <x:c r="E635" s="232" t="str">
        <x:v>Maladministration</x:v>
      </x:c>
      <x:c r="F635" s="234" t="str">
        <x:v>Yes</x:v>
      </x:c>
      <x:c r="G635" s="234" t="str">
        <x:v>68.b</x:v>
      </x:c>
      <x:c r="H635" s="232" t="str">
        <x:v>complaint</x:v>
      </x:c>
      <x:c r="I635" s="232" t="str">
        <x:v>https://www.housing-ombudsman.org.uk/decisions/peabody-trust-202304896/</x:v>
      </x:c>
    </x:row>
    <x:row r="636" ht="34" customHeight="1">
      <x:c r="A636" s="134" t="str">
        <x:v>202304896</x:v>
      </x:c>
      <x:c r="B636" s="231" t="n">
        <x:v>45688</x:v>
      </x:c>
      <x:c r="C636" s="134" t="str">
        <x:v>202304896-F01</x:v>
      </x:c>
      <x:c r="D636" s="232" t="str">
        <x:v>Damp and mould; Leaks and water ingress; Repairs and maintenance</x:v>
      </x:c>
      <x:c r="E636" s="232" t="str">
        <x:v>Severe maladministration</x:v>
      </x:c>
      <x:c r="F636" s="234" t="str">
        <x:v>Yes</x:v>
      </x:c>
      <x:c r="G636" s="234" t="str">
        <x:v>68.a</x:v>
      </x:c>
      <x:c r="H636" s="232" t="str">
        <x:v>resident’s reports of water ingress from the roof and resulting…</x:v>
      </x:c>
      <x:c r="I636" s="232" t="str">
        <x:v>https://www.housing-ombudsman.org.uk/decisions/peabody-trust-202304896/</x:v>
      </x:c>
    </x:row>
    <x:row r="637" ht="34" customHeight="1">
      <x:c r="A637" s="134" t="str">
        <x:v>202304409</x:v>
      </x:c>
      <x:c r="B637" s="231" t="n">
        <x:v>45688</x:v>
      </x:c>
      <x:c r="C637" s="134" t="str">
        <x:v>202304409-F02</x:v>
      </x:c>
      <x:c r="D637" s="232" t="str">
        <x:v>Complaint handling</x:v>
      </x:c>
      <x:c r="E637" s="232" t="str">
        <x:v>Maladministration</x:v>
      </x:c>
      <x:c r="F637" s="234" t="str">
        <x:v>Yes</x:v>
      </x:c>
      <x:c r="G637" s="234" t="str">
        <x:v>53.b</x:v>
      </x:c>
      <x:c r="H637" s="232" t="str">
        <x:v>Complaint handling</x:v>
      </x:c>
      <x:c r="I637" s="232" t="str">
        <x:v>https://www.housing-ombudsman.org.uk/decisions/peabody-trust-202304409/</x:v>
      </x:c>
    </x:row>
    <x:row r="638" ht="34" customHeight="1">
      <x:c r="A638" s="134" t="str">
        <x:v>202304409</x:v>
      </x:c>
      <x:c r="B638" s="231" t="n">
        <x:v>45688</x:v>
      </x:c>
      <x:c r="C638" s="134" t="str">
        <x:v>202304409-F01</x:v>
      </x:c>
      <x:c r="D638" s="232" t="str">
        <x:v>ASB and noise</x:v>
      </x:c>
      <x:c r="E638" s="232" t="str">
        <x:v>Maladministration</x:v>
      </x:c>
      <x:c r="F638" s="234" t="str">
        <x:v>Yes</x:v>
      </x:c>
      <x:c r="G638" s="234" t="str">
        <x:v>53.a</x:v>
      </x:c>
      <x:c r="H638" s="232" t="str">
        <x:v>Response to the resident’s reports of ASB</x:v>
      </x:c>
      <x:c r="I638" s="232" t="str">
        <x:v>https://www.housing-ombudsman.org.uk/decisions/peabody-trust-202304409/</x:v>
      </x:c>
    </x:row>
    <x:row r="639" ht="34" customHeight="1">
      <x:c r="A639" s="134" t="str">
        <x:v>202345779</x:v>
      </x:c>
      <x:c r="B639" s="231" t="n">
        <x:v>45687</x:v>
      </x:c>
      <x:c r="C639" s="134" t="str">
        <x:v>202345779-F03</x:v>
      </x:c>
      <x:c r="D639" s="232" t="str">
        <x:v>Transfers and allocations</x:v>
      </x:c>
      <x:c r="E639" s="232" t="str">
        <x:v>No maladministration</x:v>
      </x:c>
      <x:c r="F639" s="234" t="str">
        <x:v>No</x:v>
      </x:c>
      <x:c r="G639" s="234" t="str">
        <x:v>43</x:v>
      </x:c>
      <x:c r="H639" s="232" t="str">
        <x:v>resident’s request for a…</x:v>
      </x:c>
      <x:c r="I639" s="232" t="str">
        <x:v>https://www.housing-ombudsman.org.uk/decisions/peabody-trust-202345779/</x:v>
      </x:c>
    </x:row>
    <x:row r="640" ht="34" customHeight="1">
      <x:c r="A640" s="134" t="str">
        <x:v>202345779</x:v>
      </x:c>
      <x:c r="B640" s="231" t="n">
        <x:v>45687</x:v>
      </x:c>
      <x:c r="C640" s="134" t="str">
        <x:v>202345779-F02</x:v>
      </x:c>
      <x:c r="D640" s="232" t="str">
        <x:v>Complaint handling</x:v>
      </x:c>
      <x:c r="E640" s="232" t="str">
        <x:v>Reasonable redress</x:v>
      </x:c>
      <x:c r="F640" s="234" t="str">
        <x:v>No</x:v>
      </x:c>
      <x:c r="G640" s="234" t="str">
        <x:v>42</x:v>
      </x:c>
      <x:c r="H640" s="232" t="str">
        <x:v>formal complaint</x:v>
      </x:c>
      <x:c r="I640" s="232" t="str">
        <x:v>https://www.housing-ombudsman.org.uk/decisions/peabody-trust-202345779/</x:v>
      </x:c>
    </x:row>
    <x:row r="641" ht="34" customHeight="1">
      <x:c r="A641" s="134" t="str">
        <x:v>202345779</x:v>
      </x:c>
      <x:c r="B641" s="231" t="n">
        <x:v>45687</x:v>
      </x:c>
      <x:c r="C641" s="134" t="str">
        <x:v>202345779-F01</x:v>
      </x:c>
      <x:c r="D641" s="232" t="str">
        <x:v>Temporary moves</x:v>
      </x:c>
      <x:c r="E641" s="232" t="str">
        <x:v>Maladministration</x:v>
      </x:c>
      <x:c r="F641" s="234" t="str">
        <x:v>Yes</x:v>
      </x:c>
      <x:c r="G641" s="234" t="str">
        <x:v>41</x:v>
      </x:c>
      <x:c r="H641" s="232" t="str">
        <x:v>multiple decants</x:v>
      </x:c>
      <x:c r="I641" s="232" t="str">
        <x:v>https://www.housing-ombudsman.org.uk/decisions/peabody-trust-202345779/</x:v>
      </x:c>
    </x:row>
    <x:row r="642" ht="34" customHeight="1">
      <x:c r="A642" s="134" t="str">
        <x:v>202327384</x:v>
      </x:c>
      <x:c r="B642" s="231" t="n">
        <x:v>45687</x:v>
      </x:c>
      <x:c r="C642" s="134" t="str">
        <x:v>202327384-F02</x:v>
      </x:c>
      <x:c r="D642" s="232" t="str">
        <x:v>Complaint handling</x:v>
      </x:c>
      <x:c r="E642" s="232" t="str">
        <x:v>Reasonable redress</x:v>
      </x:c>
      <x:c r="F642" s="234" t="str">
        <x:v>No</x:v>
      </x:c>
      <x:c r="G642" s="234" t="str">
        <x:v>40</x:v>
      </x:c>
      <x:c r="H642" s="232" t="str">
        <x:v>In accordance with paragraph 53.b. of the Scheme, regarding the…</x:v>
      </x:c>
      <x:c r="I642" s="232" t="str">
        <x:v>https://www.housing-ombudsman.org.uk/decisions/peabody-trust-202327384/</x:v>
      </x:c>
    </x:row>
    <x:row r="643" ht="34" customHeight="1">
      <x:c r="A643" s="134" t="str">
        <x:v>202327384</x:v>
      </x:c>
      <x:c r="B643" s="231" t="n">
        <x:v>45687</x:v>
      </x:c>
      <x:c r="C643" s="134" t="str">
        <x:v>202327384-F01</x:v>
      </x:c>
      <x:c r="D643" s="232" t="str">
        <x:v>Staff conduct and communication</x:v>
      </x:c>
      <x:c r="E643" s="232" t="str">
        <x:v>Reasonable redress</x:v>
      </x:c>
      <x:c r="F643" s="234" t="str">
        <x:v>No</x:v>
      </x:c>
      <x:c r="G643" s="234" t="str">
        <x:v>39</x:v>
      </x:c>
      <x:c r="H643" s="232" t="str">
        <x:v>resident’s concerns about the conduct of the landlord’s contractors, the…</x:v>
      </x:c>
      <x:c r="I643" s="232" t="str">
        <x:v>https://www.housing-ombudsman.org.uk/decisions/peabody-trust-202327384/</x:v>
      </x:c>
    </x:row>
    <x:row r="644" ht="34" customHeight="1">
      <x:c r="A644" s="134" t="str">
        <x:v>202317769</x:v>
      </x:c>
      <x:c r="B644" s="231" t="n">
        <x:v>45687</x:v>
      </x:c>
      <x:c r="C644" s="134" t="str">
        <x:v>202317769-F02</x:v>
      </x:c>
      <x:c r="D644" s="232" t="str">
        <x:v>Complaint handling</x:v>
      </x:c>
      <x:c r="E644" s="232" t="str">
        <x:v>Service failure</x:v>
      </x:c>
      <x:c r="F644" s="234" t="str">
        <x:v>Yes</x:v>
      </x:c>
      <x:c r="G644" s="234" t="str">
        <x:v>38</x:v>
      </x:c>
      <x:c r="H644" s="232" t="str">
        <x:v>associated complaints</x:v>
      </x:c>
      <x:c r="I644" s="232" t="str">
        <x:v>https://www.housing-ombudsman.org.uk/decisions/peabody-trust-202317769/</x:v>
      </x:c>
    </x:row>
    <x:row r="645" ht="34" customHeight="1">
      <x:c r="A645" s="134" t="str">
        <x:v>202317769</x:v>
      </x:c>
      <x:c r="B645" s="231" t="n">
        <x:v>45687</x:v>
      </x:c>
      <x:c r="C645" s="134" t="str">
        <x:v>202317769-F01</x:v>
      </x:c>
      <x:c r="D645" s="232" t="str">
        <x:v>Repairs and maintenance</x:v>
      </x:c>
      <x:c r="E645" s="232" t="str">
        <x:v>Maladministration</x:v>
      </x:c>
      <x:c r="F645" s="234" t="str">
        <x:v>Yes</x:v>
      </x:c>
      <x:c r="G645" s="234" t="str">
        <x:v>37</x:v>
      </x:c>
      <x:c r="H645" s="232" t="str">
        <x:v>resident’s concerns about the condition of the windows in the…</x:v>
      </x:c>
      <x:c r="I645" s="232" t="str">
        <x:v>https://www.housing-ombudsman.org.uk/decisions/peabody-trust-202317769/</x:v>
      </x:c>
    </x:row>
    <x:row r="646" ht="34" customHeight="1">
      <x:c r="A646" s="134" t="str">
        <x:v>202303862</x:v>
      </x:c>
      <x:c r="B646" s="231" t="n">
        <x:v>45687</x:v>
      </x:c>
      <x:c r="C646" s="134" t="str">
        <x:v>202303862-F02</x:v>
      </x:c>
      <x:c r="D646" s="232" t="str">
        <x:v>Complaint handling</x:v>
      </x:c>
      <x:c r="E646" s="232" t="str">
        <x:v>Reasonable redress</x:v>
      </x:c>
      <x:c r="F646" s="234" t="str">
        <x:v>No</x:v>
      </x:c>
      <x:c r="G646" s="234" t="str">
        <x:v>22.b</x:v>
      </x:c>
      <x:c r="H646" s="232" t="str">
        <x:v>handling of the associated complaint</x:v>
      </x:c>
      <x:c r="I646" s="232" t="str">
        <x:v>https://www.housing-ombudsman.org.uk/decisions/peabody-trust-202303862/</x:v>
      </x:c>
    </x:row>
    <x:row r="647" ht="34" customHeight="1">
      <x:c r="A647" s="134" t="str">
        <x:v>202303862</x:v>
      </x:c>
      <x:c r="B647" s="231" t="n">
        <x:v>45687</x:v>
      </x:c>
      <x:c r="C647" s="134" t="str">
        <x:v>202303862-F01</x:v>
      </x:c>
      <x:c r="D647" s="232" t="str">
        <x:v>Heating and hot water</x:v>
      </x:c>
      <x:c r="E647" s="232" t="str">
        <x:v>Reasonable redress</x:v>
      </x:c>
      <x:c r="F647" s="234" t="str">
        <x:v>No</x:v>
      </x:c>
      <x:c r="G647" s="234" t="str">
        <x:v>22.a</x:v>
      </x:c>
      <x:c r="H647" s="232" t="str">
        <x:v>handling of the resident’s report of no hot water in…</x:v>
      </x:c>
      <x:c r="I647" s="232" t="str">
        <x:v>https://www.housing-ombudsman.org.uk/decisions/peabody-trust-202303862/</x:v>
      </x:c>
    </x:row>
    <x:row r="648" ht="34" customHeight="1">
      <x:c r="A648" s="134" t="str">
        <x:v>202318053</x:v>
      </x:c>
      <x:c r="B648" s="231" t="n">
        <x:v>45684</x:v>
      </x:c>
      <x:c r="C648" s="134" t="str">
        <x:v>202318053-F02</x:v>
      </x:c>
      <x:c r="D648" s="232" t="str">
        <x:v>Complaint handling</x:v>
      </x:c>
      <x:c r="E648" s="232" t="str">
        <x:v>Reasonable redress</x:v>
      </x:c>
      <x:c r="F648" s="234" t="str">
        <x:v>No</x:v>
      </x:c>
      <x:c r="G648" s="234" t="str">
        <x:v>27</x:v>
      </x:c>
      <x:c r="H648" s="232" t="str">
        <x:v>In accordance with paragraph 53b of the Housing Ombudsman Scheme,…</x:v>
      </x:c>
      <x:c r="I648" s="232" t="str">
        <x:v>https://www.housing-ombudsman.org.uk/decisions/peabody-trust-202318053/</x:v>
      </x:c>
    </x:row>
    <x:row r="649" ht="34" customHeight="1">
      <x:c r="A649" s="134" t="str">
        <x:v>202318053</x:v>
      </x:c>
      <x:c r="B649" s="231" t="n">
        <x:v>45684</x:v>
      </x:c>
      <x:c r="C649" s="134" t="str">
        <x:v>202318053-F01</x:v>
      </x:c>
      <x:c r="D649" s="232" t="str">
        <x:v>ASB and noise</x:v>
      </x:c>
      <x:c r="E649" s="232" t="str">
        <x:v>Maladministration</x:v>
      </x:c>
      <x:c r="F649" s="234" t="str">
        <x:v>Yes</x:v>
      </x:c>
      <x:c r="G649" s="234" t="str">
        <x:v>26</x:v>
      </x:c>
      <x:c r="H649" s="232" t="str">
        <x:v>resident’s reports of ASB</x:v>
      </x:c>
      <x:c r="I649" s="232" t="str">
        <x:v>https://www.housing-ombudsman.org.uk/decisions/peabody-trust-202318053/</x:v>
      </x:c>
    </x:row>
    <x:row r="650" ht="34" customHeight="1">
      <x:c r="A650" s="134" t="str">
        <x:v>202303458</x:v>
      </x:c>
      <x:c r="B650" s="231" t="n">
        <x:v>45674</x:v>
      </x:c>
      <x:c r="C650" s="134" t="str">
        <x:v>202303458-F02</x:v>
      </x:c>
      <x:c r="D650" s="232" t="str">
        <x:v>Complaint handling</x:v>
      </x:c>
      <x:c r="E650" s="232" t="str">
        <x:v>Reasonable redress</x:v>
      </x:c>
      <x:c r="F650" s="234" t="str">
        <x:v>No</x:v>
      </x:c>
      <x:c r="G650" s="234" t="str">
        <x:v>57</x:v>
      </x:c>
      <x:c r="H650" s="232" t="str">
        <x:v>In accordance with 53.b. of the Housing Ombudsman Scheme the…</x:v>
      </x:c>
      <x:c r="I650" s="232" t="str">
        <x:v>https://www.housing-ombudsman.org.uk/decisions/peabody-trust-202303458/</x:v>
      </x:c>
    </x:row>
    <x:row r="651" ht="34" customHeight="1">
      <x:c r="A651" s="134" t="str">
        <x:v>202303458</x:v>
      </x:c>
      <x:c r="B651" s="231" t="n">
        <x:v>45674</x:v>
      </x:c>
      <x:c r="C651" s="134" t="str">
        <x:v>202303458-F01</x:v>
      </x:c>
      <x:c r="D651" s="232" t="str">
        <x:v>Damp and mould; Leaks and water ingress; Repairs and maintenance</x:v>
      </x:c>
      <x:c r="E651" s="232" t="str">
        <x:v>Severe maladministration</x:v>
      </x:c>
      <x:c r="F651" s="234" t="str">
        <x:v>Yes</x:v>
      </x:c>
      <x:c r="G651" s="234" t="str">
        <x:v>56</x:v>
      </x:c>
      <x:c r="H651" s="232" t="str">
        <x:v>resident’s reports of leaks, damp, mould, and the associated repairs</x:v>
      </x:c>
      <x:c r="I651" s="232" t="str">
        <x:v>https://www.housing-ombudsman.org.uk/decisions/peabody-trust-202303458/</x:v>
      </x:c>
    </x:row>
    <x:row r="652" ht="34" customHeight="1">
      <x:c r="A652" s="134" t="str">
        <x:v>202108664</x:v>
      </x:c>
      <x:c r="B652" s="231" t="n">
        <x:v>45646</x:v>
      </x:c>
      <x:c r="C652" s="134" t="str">
        <x:v>202108664-F03</x:v>
      </x:c>
      <x:c r="D652" s="232" t="str">
        <x:v>Information and records</x:v>
      </x:c>
      <x:c r="E652" s="232" t="str">
        <x:v>Maladministration</x:v>
      </x:c>
      <x:c r="F652" s="234" t="str">
        <x:v>Yes</x:v>
      </x:c>
      <x:c r="G652" s="234" t="str">
        <x:v>53.c</x:v>
      </x:c>
      <x:c r="H652" s="232" t="str">
        <x:v>Maladministration in the landlord’s record keeping</x:v>
      </x:c>
      <x:c r="I652" s="232" t="str">
        <x:v>https://www.housing-ombudsman.org.uk/decisions/peabody-trust-202108664/</x:v>
      </x:c>
    </x:row>
    <x:row r="653" ht="34" customHeight="1">
      <x:c r="A653" s="134" t="str">
        <x:v>202108664</x:v>
      </x:c>
      <x:c r="B653" s="231" t="n">
        <x:v>45646</x:v>
      </x:c>
      <x:c r="C653" s="134" t="str">
        <x:v>202108664-F02</x:v>
      </x:c>
      <x:c r="D653" s="232" t="str">
        <x:v>Other or unclear</x:v>
      </x:c>
      <x:c r="E653" s="232" t="str">
        <x:v>Maladministration</x:v>
      </x:c>
      <x:c r="F653" s="234" t="str">
        <x:v>Yes</x:v>
      </x:c>
      <x:c r="G653" s="234" t="str">
        <x:v>53.b</x:v>
      </x:c>
      <x:c r="H653" s="232" t="str">
        <x:v>permanent move which was approved in…</x:v>
      </x:c>
      <x:c r="I653" s="232" t="str">
        <x:v>https://www.housing-ombudsman.org.uk/decisions/peabody-trust-202108664/</x:v>
      </x:c>
    </x:row>
    <x:row r="654" ht="34" customHeight="1">
      <x:c r="A654" s="134" t="str">
        <x:v>202108664</x:v>
      </x:c>
      <x:c r="B654" s="231" t="n">
        <x:v>45646</x:v>
      </x:c>
      <x:c r="C654" s="134" t="str">
        <x:v>202108664-F01</x:v>
      </x:c>
      <x:c r="D654" s="232" t="str">
        <x:v>Compensation and insurance</x:v>
      </x:c>
      <x:c r="E654" s="232" t="str">
        <x:v>Service failure</x:v>
      </x:c>
      <x:c r="F654" s="234" t="str">
        <x:v>Yes</x:v>
      </x:c>
      <x:c r="G654" s="234" t="str">
        <x:v>53.a</x:v>
      </x:c>
      <x:c r="H654" s="232" t="str">
        <x:v>level of compensation offered to the…</x:v>
      </x:c>
      <x:c r="I654" s="232" t="str">
        <x:v>https://www.housing-ombudsman.org.uk/decisions/peabody-trust-202108664/</x:v>
      </x:c>
    </x:row>
    <x:row r="655" ht="34" customHeight="1">
      <x:c r="A655" s="134" t="str">
        <x:v>202308856</x:v>
      </x:c>
      <x:c r="B655" s="231" t="n">
        <x:v>45645</x:v>
      </x:c>
      <x:c r="C655" s="134" t="str">
        <x:v>202308856-F03</x:v>
      </x:c>
      <x:c r="D655" s="232" t="str">
        <x:v>Complaint handling</x:v>
      </x:c>
      <x:c r="E655" s="232" t="str">
        <x:v>Reasonable redress</x:v>
      </x:c>
      <x:c r="F655" s="234" t="str">
        <x:v>No</x:v>
      </x:c>
      <x:c r="G655" s="234" t="str">
        <x:v>48</x:v>
      </x:c>
      <x:c r="H655" s="232" t="str">
        <x:v>resident’s complaint</x:v>
      </x:c>
      <x:c r="I655" s="232" t="str">
        <x:v>https://www.housing-ombudsman.org.uk/decisions/peabody-trust-202308856/</x:v>
      </x:c>
    </x:row>
    <x:row r="656" ht="34" customHeight="1">
      <x:c r="A656" s="134" t="str">
        <x:v>202308856</x:v>
      </x:c>
      <x:c r="B656" s="231" t="n">
        <x:v>45645</x:v>
      </x:c>
      <x:c r="C656" s="134" t="str">
        <x:v>202308856-F02</x:v>
      </x:c>
      <x:c r="D656" s="232" t="str">
        <x:v>Repairs and maintenance</x:v>
      </x:c>
      <x:c r="E656" s="232" t="str">
        <x:v>Service failure</x:v>
      </x:c>
      <x:c r="F656" s="234" t="str">
        <x:v>Yes</x:v>
      </x:c>
      <x:c r="G656" s="234" t="str">
        <x:v>47.b</x:v>
      </x:c>
      <x:c r="H656" s="232" t="str">
        <x:v>b. The resident’s queries about the…</x:v>
      </x:c>
      <x:c r="I656" s="232" t="str">
        <x:v>https://www.housing-ombudsman.org.uk/decisions/peabody-trust-202308856/</x:v>
      </x:c>
    </x:row>
    <x:row r="657" ht="34" customHeight="1">
      <x:c r="A657" s="134" t="str">
        <x:v>202308856</x:v>
      </x:c>
      <x:c r="B657" s="231" t="n">
        <x:v>45645</x:v>
      </x:c>
      <x:c r="C657" s="134" t="str">
        <x:v>202308856-F01</x:v>
      </x:c>
      <x:c r="D657" s="232" t="str">
        <x:v>Repairs and maintenance; Estate and communal services</x:v>
      </x:c>
      <x:c r="E657" s="232" t="str">
        <x:v>Service failure</x:v>
      </x:c>
      <x:c r="F657" s="234" t="str">
        <x:v>Yes</x:v>
      </x:c>
      <x:c r="G657" s="234" t="str">
        <x:v>47.a</x:v>
      </x:c>
      <x:c r="H657" s="232" t="str">
        <x:v>a. Repairs to the communal gutter</x:v>
      </x:c>
      <x:c r="I657" s="232" t="str">
        <x:v>https://www.housing-ombudsman.org.uk/decisions/peabody-trust-202308856/</x:v>
      </x:c>
    </x:row>
    <x:row r="658" ht="34" customHeight="1">
      <x:c r="A658" s="134" t="str">
        <x:v>202222526</x:v>
      </x:c>
      <x:c r="B658" s="231" t="n">
        <x:v>45637</x:v>
      </x:c>
      <x:c r="C658" s="134" t="str">
        <x:v>202222526-F02</x:v>
      </x:c>
      <x:c r="D658" s="232" t="str">
        <x:v>Complaint handling</x:v>
      </x:c>
      <x:c r="E658" s="232" t="str">
        <x:v>Reasonable redress</x:v>
      </x:c>
      <x:c r="F658" s="234" t="str">
        <x:v>No</x:v>
      </x:c>
      <x:c r="G658" s="234" t="str">
        <x:v>29.b</x:v>
      </x:c>
      <x:c r="H658" s="232" t="str">
        <x:v>Associated formal complaint</x:v>
      </x:c>
      <x:c r="I658" s="232" t="str">
        <x:v>https://www.housing-ombudsman.org.uk/decisions/peabody-trust-202222526/</x:v>
      </x:c>
    </x:row>
    <x:row r="659" ht="34" customHeight="1">
      <x:c r="A659" s="134" t="str">
        <x:v>202222526</x:v>
      </x:c>
      <x:c r="B659" s="231" t="n">
        <x:v>45637</x:v>
      </x:c>
      <x:c r="C659" s="134" t="str">
        <x:v>202222526-F01</x:v>
      </x:c>
      <x:c r="D659" s="232" t="str">
        <x:v>Repairs and maintenance; Estate and communal services</x:v>
      </x:c>
      <x:c r="E659" s="232" t="str">
        <x:v>Reasonable redress</x:v>
      </x:c>
      <x:c r="F659" s="234" t="str">
        <x:v>No</x:v>
      </x:c>
      <x:c r="G659" s="234" t="str">
        <x:v>29.a</x:v>
      </x:c>
      <x:c r="H659" s="232" t="str">
        <x:v>Reports of issues with communal lifts</x:v>
      </x:c>
      <x:c r="I659" s="232" t="str">
        <x:v>https://www.housing-ombudsman.org.uk/decisions/peabody-trust-202222526/</x:v>
      </x:c>
    </x:row>
    <x:row r="660" ht="34" customHeight="1">
      <x:c r="A660" s="134" t="str">
        <x:v>202223158</x:v>
      </x:c>
      <x:c r="B660" s="231" t="n">
        <x:v>45635</x:v>
      </x:c>
      <x:c r="C660" s="134" t="str">
        <x:v>202223158-F02</x:v>
      </x:c>
      <x:c r="D660" s="232" t="str">
        <x:v>Complaint handling</x:v>
      </x:c>
      <x:c r="E660" s="232" t="str">
        <x:v>Reasonable redress</x:v>
      </x:c>
      <x:c r="F660" s="234" t="str">
        <x:v>No</x:v>
      </x:c>
      <x:c r="G660" s="234" t="str">
        <x:v>findings block 70</x:v>
      </x:c>
      <x:c r="H660" s="232" t="str">
        <x:v>In accordance with paragraph 53.b. of the Housing Ombudsman Scheme,…</x:v>
      </x:c>
      <x:c r="I660" s="232" t="str">
        <x:v>https://www.housing-ombudsman.org.uk/decisions/peabody-trust-202223158/</x:v>
      </x:c>
    </x:row>
    <x:row r="661" ht="34" customHeight="1">
      <x:c r="A661" s="134" t="str">
        <x:v>202223158</x:v>
      </x:c>
      <x:c r="B661" s="231" t="n">
        <x:v>45635</x:v>
      </x:c>
      <x:c r="C661" s="134" t="str">
        <x:v>202223158-F01</x:v>
      </x:c>
      <x:c r="D661" s="232" t="str">
        <x:v>ASB and noise</x:v>
      </x:c>
      <x:c r="E661" s="232" t="str">
        <x:v>No maladministration</x:v>
      </x:c>
      <x:c r="F661" s="234" t="str">
        <x:v>No</x:v>
      </x:c>
      <x:c r="G661" s="234" t="str">
        <x:v>findings block 69</x:v>
      </x:c>
      <x:c r="H661" s="232" t="str">
        <x:v>resident’s reports of ASB</x:v>
      </x:c>
      <x:c r="I661" s="232" t="str">
        <x:v>https://www.housing-ombudsman.org.uk/decisions/peabody-trust-202223158/</x:v>
      </x:c>
    </x:row>
    <x:row r="662" ht="34" customHeight="1">
      <x:c r="A662" s="134" t="str">
        <x:v>202231355</x:v>
      </x:c>
      <x:c r="B662" s="231" t="n">
        <x:v>45632</x:v>
      </x:c>
      <x:c r="C662" s="134" t="str">
        <x:v>202231355-F03</x:v>
      </x:c>
      <x:c r="D662" s="232" t="str">
        <x:v>Information and records</x:v>
      </x:c>
      <x:c r="E662" s="232" t="str">
        <x:v>Maladministration</x:v>
      </x:c>
      <x:c r="F662" s="234" t="str">
        <x:v>Yes</x:v>
      </x:c>
      <x:c r="G662" s="234" t="str">
        <x:v>65.b</x:v>
      </x:c>
      <x:c r="H662" s="232" t="str">
        <x:v>Record keeping</x:v>
      </x:c>
      <x:c r="I662" s="232" t="str">
        <x:v>https://www.housing-ombudsman.org.uk/decisions/peabody-trust-202231355/</x:v>
      </x:c>
    </x:row>
    <x:row r="663" ht="34" customHeight="1">
      <x:c r="A663" s="134" t="str">
        <x:v>202231355</x:v>
      </x:c>
      <x:c r="B663" s="231" t="n">
        <x:v>45632</x:v>
      </x:c>
      <x:c r="C663" s="134" t="str">
        <x:v>202231355-F02</x:v>
      </x:c>
      <x:c r="D663" s="232" t="str">
        <x:v>Complaint handling</x:v>
      </x:c>
      <x:c r="E663" s="232" t="str">
        <x:v>Maladministration</x:v>
      </x:c>
      <x:c r="F663" s="234" t="str">
        <x:v>Yes</x:v>
      </x:c>
      <x:c r="G663" s="234" t="str">
        <x:v>65.a</x:v>
      </x:c>
      <x:c r="H663" s="232" t="str">
        <x:v>Complaint handling</x:v>
      </x:c>
      <x:c r="I663" s="232" t="str">
        <x:v>https://www.housing-ombudsman.org.uk/decisions/peabody-trust-202231355/</x:v>
      </x:c>
    </x:row>
    <x:row r="664" ht="34" customHeight="1">
      <x:c r="A664" s="134" t="str">
        <x:v>202231355</x:v>
      </x:c>
      <x:c r="B664" s="231" t="n">
        <x:v>45632</x:v>
      </x:c>
      <x:c r="C664" s="134" t="str">
        <x:v>202231355-F01</x:v>
      </x:c>
      <x:c r="D664" s="232" t="str">
        <x:v>Leaks and water ingress</x:v>
      </x:c>
      <x:c r="E664" s="232" t="str">
        <x:v>Severe maladministration</x:v>
      </x:c>
      <x:c r="F664" s="234" t="str">
        <x:v>Yes</x:v>
      </x:c>
      <x:c r="G664" s="234" t="str">
        <x:v>64</x:v>
      </x:c>
      <x:c r="H664" s="232" t="str">
        <x:v>resident’s reports of a leak</x:v>
      </x:c>
      <x:c r="I664" s="232" t="str">
        <x:v>https://www.housing-ombudsman.org.uk/decisions/peabody-trust-202231355/</x:v>
      </x:c>
    </x:row>
    <x:row r="665" ht="34" customHeight="1">
      <x:c r="A665" s="134" t="str">
        <x:v>202228723</x:v>
      </x:c>
      <x:c r="B665" s="231" t="n">
        <x:v>45632</x:v>
      </x:c>
      <x:c r="C665" s="134" t="str">
        <x:v>202228723-F02</x:v>
      </x:c>
      <x:c r="D665" s="232" t="str">
        <x:v>Complaint handling</x:v>
      </x:c>
      <x:c r="E665" s="232" t="str">
        <x:v>Severe maladministration</x:v>
      </x:c>
      <x:c r="F665" s="234" t="str">
        <x:v>Yes</x:v>
      </x:c>
      <x:c r="G665" s="234" t="str">
        <x:v>47.b</x:v>
      </x:c>
      <x:c r="H665" s="232" t="str">
        <x:v>Severe maladministration in the landlord’s complaint handling</x:v>
      </x:c>
      <x:c r="I665" s="232" t="str">
        <x:v>https://www.housing-ombudsman.org.uk/decisions/peabody-trust-202228723/</x:v>
      </x:c>
    </x:row>
    <x:row r="666" ht="34" customHeight="1">
      <x:c r="A666" s="134" t="str">
        <x:v>202228723</x:v>
      </x:c>
      <x:c r="B666" s="231" t="n">
        <x:v>45632</x:v>
      </x:c>
      <x:c r="C666" s="134" t="str">
        <x:v>202228723-F01</x:v>
      </x:c>
      <x:c r="D666" s="232" t="str">
        <x:v>Repairs and maintenance</x:v>
      </x:c>
      <x:c r="E666" s="232" t="str">
        <x:v>Maladministration</x:v>
      </x:c>
      <x:c r="F666" s="234" t="str">
        <x:v>Yes</x:v>
      </x:c>
      <x:c r="G666" s="234" t="str">
        <x:v>47.a</x:v>
      </x:c>
      <x:c r="H666" s="232" t="str">
        <x:v>disrepair works</x:v>
      </x:c>
      <x:c r="I666" s="232" t="str">
        <x:v>https://www.housing-ombudsman.org.uk/decisions/peabody-trust-202228723/</x:v>
      </x:c>
    </x:row>
    <x:row r="667" ht="34" customHeight="1">
      <x:c r="A667" s="134" t="str">
        <x:v>202321675</x:v>
      </x:c>
      <x:c r="B667" s="231" t="n">
        <x:v>45631</x:v>
      </x:c>
      <x:c r="C667" s="134" t="str">
        <x:v>202321675-F02</x:v>
      </x:c>
      <x:c r="D667" s="232" t="str">
        <x:v>Complaint handling</x:v>
      </x:c>
      <x:c r="E667" s="232" t="str">
        <x:v>Reasonable redress</x:v>
      </x:c>
      <x:c r="F667" s="234" t="str">
        <x:v>No</x:v>
      </x:c>
      <x:c r="G667" s="234" t="str">
        <x:v>72</x:v>
      </x:c>
      <x:c r="H667" s="232" t="str">
        <x:v>In accordance with paragraph 53b of the Scheme, the landlord…</x:v>
      </x:c>
      <x:c r="I667" s="232" t="str">
        <x:v>https://www.housing-ombudsman.org.uk/decisions/peabody-trust-202321675/</x:v>
      </x:c>
    </x:row>
    <x:row r="668" ht="34" customHeight="1">
      <x:c r="A668" s="134" t="str">
        <x:v>202321675</x:v>
      </x:c>
      <x:c r="B668" s="231" t="n">
        <x:v>45631</x:v>
      </x:c>
      <x:c r="C668" s="134" t="str">
        <x:v>202321675-F01</x:v>
      </x:c>
      <x:c r="D668" s="232" t="str">
        <x:v>Repairs and maintenance</x:v>
      </x:c>
      <x:c r="E668" s="232" t="str">
        <x:v>Maladministration</x:v>
      </x:c>
      <x:c r="F668" s="234" t="str">
        <x:v>Yes</x:v>
      </x:c>
      <x:c r="G668" s="234" t="str">
        <x:v>71</x:v>
      </x:c>
      <x:c r="H668" s="232" t="str">
        <x:v>resident’s reports of repairs to the kitchen, windows and balcony…</x:v>
      </x:c>
      <x:c r="I668" s="232" t="str">
        <x:v>https://www.housing-ombudsman.org.uk/decisions/peabody-trust-202321675/</x:v>
      </x:c>
    </x:row>
    <x:row r="669" ht="34" customHeight="1">
      <x:c r="A669" s="134" t="str">
        <x:v>202316955</x:v>
      </x:c>
      <x:c r="B669" s="231" t="n">
        <x:v>45628</x:v>
      </x:c>
      <x:c r="C669" s="134" t="str">
        <x:v>202316955-F02</x:v>
      </x:c>
      <x:c r="D669" s="232" t="str">
        <x:v>Complaint handling</x:v>
      </x:c>
      <x:c r="E669" s="232" t="str">
        <x:v>Reasonable redress</x:v>
      </x:c>
      <x:c r="F669" s="234" t="str">
        <x:v>No</x:v>
      </x:c>
      <x:c r="G669" s="234" t="str">
        <x:v>53</x:v>
      </x:c>
      <x:c r="H669" s="232" t="str">
        <x:v>In accordance with 53(b) the landlord, the landlord made an…</x:v>
      </x:c>
      <x:c r="I669" s="232" t="str">
        <x:v>https://www.housing-ombudsman.org.uk/decisions/peabody-trust-202316955/</x:v>
      </x:c>
    </x:row>
    <x:row r="670" ht="34" customHeight="1">
      <x:c r="A670" s="134" t="str">
        <x:v>202316955</x:v>
      </x:c>
      <x:c r="B670" s="231" t="n">
        <x:v>45628</x:v>
      </x:c>
      <x:c r="C670" s="134" t="str">
        <x:v>202316955-F01</x:v>
      </x:c>
      <x:c r="D670" s="232" t="str">
        <x:v>Repairs and maintenance</x:v>
      </x:c>
      <x:c r="E670" s="232" t="str">
        <x:v>Reasonable redress</x:v>
      </x:c>
      <x:c r="F670" s="234" t="str">
        <x:v>No</x:v>
      </x:c>
      <x:c r="G670" s="234" t="str">
        <x:v>52</x:v>
      </x:c>
      <x:c r="H670" s="232" t="str">
        <x:v>In accordance with 53(b) the landlord, the landlord made an…</x:v>
      </x:c>
      <x:c r="I670" s="232" t="str">
        <x:v>https://www.housing-ombudsman.org.uk/decisions/peabody-trust-202316955/</x:v>
      </x:c>
    </x:row>
    <x:row r="671" ht="34" customHeight="1">
      <x:c r="A671" s="134" t="str">
        <x:v>202417964</x:v>
      </x:c>
      <x:c r="B671" s="231" t="n">
        <x:v>45625</x:v>
      </x:c>
      <x:c r="C671" s="134" t="str">
        <x:v>202417964-F02</x:v>
      </x:c>
      <x:c r="D671" s="232" t="str">
        <x:v>Repairs and maintenance</x:v>
      </x:c>
      <x:c r="E671" s="232" t="str">
        <x:v>Service failure</x:v>
      </x:c>
      <x:c r="F671" s="234" t="str">
        <x:v>Yes</x:v>
      </x:c>
      <x:c r="G671" s="234" t="str">
        <x:v>55</x:v>
      </x:c>
      <x:c r="H671" s="232" t="str">
        <x:v>handling of resident’s concerns about the erection and position of…</x:v>
      </x:c>
      <x:c r="I671" s="232" t="str">
        <x:v>https://www.housing-ombudsman.org.uk/decisions/peabody-trust-202417964/</x:v>
      </x:c>
    </x:row>
    <x:row r="672" ht="34" customHeight="1">
      <x:c r="A672" s="134" t="str">
        <x:v>202417964</x:v>
      </x:c>
      <x:c r="B672" s="231" t="n">
        <x:v>45625</x:v>
      </x:c>
      <x:c r="C672" s="134" t="str">
        <x:v>202417964-F01</x:v>
      </x:c>
      <x:c r="D672" s="232" t="str">
        <x:v>ASB and noise; Repairs and maintenance</x:v>
      </x:c>
      <x:c r="E672" s="232" t="str">
        <x:v>Maladministration</x:v>
      </x:c>
      <x:c r="F672" s="234" t="str">
        <x:v>Yes</x:v>
      </x:c>
      <x:c r="G672" s="234" t="str">
        <x:v>54</x:v>
      </x:c>
      <x:c r="H672" s="232" t="str">
        <x:v>handling of the resident’s reports of noise and request for…</x:v>
      </x:c>
      <x:c r="I672" s="232" t="str">
        <x:v>https://www.housing-ombudsman.org.uk/decisions/peabody-trust-202417964/</x:v>
      </x:c>
    </x:row>
    <x:row r="673" ht="34" customHeight="1">
      <x:c r="A673" s="134" t="str">
        <x:v>202344678</x:v>
      </x:c>
      <x:c r="B673" s="231" t="n">
        <x:v>45625</x:v>
      </x:c>
      <x:c r="C673" s="134" t="str">
        <x:v>202344678-F02</x:v>
      </x:c>
      <x:c r="D673" s="232" t="str">
        <x:v>Repairs and maintenance</x:v>
      </x:c>
      <x:c r="E673" s="232" t="str">
        <x:v>Service failure</x:v>
      </x:c>
      <x:c r="F673" s="234" t="str">
        <x:v>Yes</x:v>
      </x:c>
      <x:c r="G673" s="234" t="str">
        <x:v>41.b</x:v>
      </x:c>
      <x:c r="H673" s="232" t="str">
        <x:v>resident’s request for a bathroom extractor fan to be repositioned</x:v>
      </x:c>
      <x:c r="I673" s="232" t="str">
        <x:v>https://www.housing-ombudsman.org.uk/decisions/peabody-trust-202344678/</x:v>
      </x:c>
    </x:row>
    <x:row r="674" ht="34" customHeight="1">
      <x:c r="A674" s="134" t="str">
        <x:v>202344678</x:v>
      </x:c>
      <x:c r="B674" s="231" t="n">
        <x:v>45625</x:v>
      </x:c>
      <x:c r="C674" s="134" t="str">
        <x:v>202344678-F01</x:v>
      </x:c>
      <x:c r="D674" s="232" t="str">
        <x:v>Transfers and allocations; Estate and communal services</x:v>
      </x:c>
      <x:c r="E674" s="232" t="str">
        <x:v>Maladministration</x:v>
      </x:c>
      <x:c r="F674" s="234" t="str">
        <x:v>Yes</x:v>
      </x:c>
      <x:c r="G674" s="234" t="str">
        <x:v>41.a</x:v>
      </x:c>
      <x:c r="H674" s="232" t="str">
        <x:v>resident’s request to be considered for an increased transfer priority…</x:v>
      </x:c>
      <x:c r="I674" s="232" t="str">
        <x:v>https://www.housing-ombudsman.org.uk/decisions/peabody-trust-202344678/</x:v>
      </x:c>
    </x:row>
    <x:row r="675" ht="34" customHeight="1">
      <x:c r="A675" s="134" t="str">
        <x:v>202232974</x:v>
      </x:c>
      <x:c r="B675" s="231" t="n">
        <x:v>45625</x:v>
      </x:c>
      <x:c r="C675" s="134" t="str">
        <x:v>202232974-F02</x:v>
      </x:c>
      <x:c r="D675" s="232" t="str">
        <x:v>Complaint handling</x:v>
      </x:c>
      <x:c r="E675" s="232" t="str">
        <x:v>Service failure</x:v>
      </x:c>
      <x:c r="F675" s="234" t="str">
        <x:v>Yes</x:v>
      </x:c>
      <x:c r="G675" s="234" t="str">
        <x:v>75</x:v>
      </x:c>
      <x:c r="H675" s="232" t="str">
        <x:v>complaints handling</x:v>
      </x:c>
      <x:c r="I675" s="232" t="str">
        <x:v>https://www.housing-ombudsman.org.uk/decisions/peabody-trust-202232974/</x:v>
      </x:c>
    </x:row>
    <x:row r="676" ht="34" customHeight="1">
      <x:c r="A676" s="134" t="str">
        <x:v>202232974</x:v>
      </x:c>
      <x:c r="B676" s="231" t="n">
        <x:v>45625</x:v>
      </x:c>
      <x:c r="C676" s="134" t="str">
        <x:v>202232974-F01</x:v>
      </x:c>
      <x:c r="D676" s="232" t="str">
        <x:v>Damp and mould; Leaks and water ingress; Repairs and maintenance; Estate and communal services</x:v>
      </x:c>
      <x:c r="E676" s="232" t="str">
        <x:v>Maladministration</x:v>
      </x:c>
      <x:c r="F676" s="234" t="str">
        <x:v>Yes</x:v>
      </x:c>
      <x:c r="G676" s="234" t="str">
        <x:v>74</x:v>
      </x:c>
      <x:c r="H676" s="232" t="str">
        <x:v>resident’s reports of leaks from the communal roof causing damp…</x:v>
      </x:c>
      <x:c r="I676" s="232" t="str">
        <x:v>https://www.housing-ombudsman.org.uk/decisions/peabody-trust-202232974/</x:v>
      </x:c>
    </x:row>
    <x:row r="677" ht="34" customHeight="1">
      <x:c r="A677" s="134" t="str">
        <x:v>202318478</x:v>
      </x:c>
      <x:c r="B677" s="231" t="n">
        <x:v>45624</x:v>
      </x:c>
      <x:c r="C677" s="134" t="str">
        <x:v>202318478-F04</x:v>
      </x:c>
      <x:c r="D677" s="232" t="str">
        <x:v>Information and records</x:v>
      </x:c>
      <x:c r="E677" s="232" t="str">
        <x:v>Maladministration</x:v>
      </x:c>
      <x:c r="F677" s="234" t="str">
        <x:v>Yes</x:v>
      </x:c>
      <x:c r="G677" s="234" t="str">
        <x:v>80.d</x:v>
      </x:c>
      <x:c r="H677" s="232" t="str">
        <x:v>Maladministration in the landlord’s record…</x:v>
      </x:c>
      <x:c r="I677" s="232" t="str">
        <x:v>https://www.housing-ombudsman.org.uk/decisions/peabody-trust-202318478/</x:v>
      </x:c>
    </x:row>
    <x:row r="678" ht="34" customHeight="1">
      <x:c r="A678" s="134" t="str">
        <x:v>202318478</x:v>
      </x:c>
      <x:c r="B678" s="231" t="n">
        <x:v>45624</x:v>
      </x:c>
      <x:c r="C678" s="134" t="str">
        <x:v>202318478-F03</x:v>
      </x:c>
      <x:c r="D678" s="232" t="str">
        <x:v>Complaint handling</x:v>
      </x:c>
      <x:c r="E678" s="232" t="str">
        <x:v>Maladministration</x:v>
      </x:c>
      <x:c r="F678" s="234" t="str">
        <x:v>Yes</x:v>
      </x:c>
      <x:c r="G678" s="234" t="str">
        <x:v>80.c</x:v>
      </x:c>
      <x:c r="H678" s="232" t="str">
        <x:v>Maladministration in the landlord’s complaint…</x:v>
      </x:c>
      <x:c r="I678" s="232" t="str">
        <x:v>https://www.housing-ombudsman.org.uk/decisions/peabody-trust-202318478/</x:v>
      </x:c>
    </x:row>
    <x:row r="679" ht="34" customHeight="1">
      <x:c r="A679" s="134" t="str">
        <x:v>202318478</x:v>
      </x:c>
      <x:c r="B679" s="231" t="n">
        <x:v>45624</x:v>
      </x:c>
      <x:c r="C679" s="134" t="str">
        <x:v>202318478-F02</x:v>
      </x:c>
      <x:c r="D679" s="232" t="str">
        <x:v>Tenancy and lease management; Staff conduct and communication</x:v>
      </x:c>
      <x:c r="E679" s="232" t="str">
        <x:v>Service failure</x:v>
      </x:c>
      <x:c r="F679" s="234" t="str">
        <x:v>Yes</x:v>
      </x:c>
      <x:c r="G679" s="234" t="str">
        <x:v>80.b</x:v>
      </x:c>
      <x:c r="H679" s="232" t="str">
        <x:v>resident’s concerns about her contact…</x:v>
      </x:c>
      <x:c r="I679" s="232" t="str">
        <x:v>https://www.housing-ombudsman.org.uk/decisions/peabody-trust-202318478/</x:v>
      </x:c>
    </x:row>
    <x:row r="680" ht="34" customHeight="1">
      <x:c r="A680" s="134" t="str">
        <x:v>202318478</x:v>
      </x:c>
      <x:c r="B680" s="231" t="n">
        <x:v>45624</x:v>
      </x:c>
      <x:c r="C680" s="134" t="str">
        <x:v>202318478-F01</x:v>
      </x:c>
      <x:c r="D680" s="232" t="str">
        <x:v>Repairs and maintenance</x:v>
      </x:c>
      <x:c r="E680" s="232" t="str">
        <x:v>Maladministration</x:v>
      </x:c>
      <x:c r="F680" s="234" t="str">
        <x:v>Yes</x:v>
      </x:c>
      <x:c r="G680" s="234" t="str">
        <x:v>80.a</x:v>
      </x:c>
      <x:c r="H680" s="232" t="str">
        <x:v>resident’s reports of several repairs</x:v>
      </x:c>
      <x:c r="I680" s="232" t="str">
        <x:v>https://www.housing-ombudsman.org.uk/decisions/peabody-trust-202318478/</x:v>
      </x:c>
    </x:row>
    <x:row r="681" ht="34" customHeight="1">
      <x:c r="A681" s="134" t="str">
        <x:v>202324293</x:v>
      </x:c>
      <x:c r="B681" s="231" t="n">
        <x:v>45623</x:v>
      </x:c>
      <x:c r="C681" s="134" t="str">
        <x:v>202324293-F02</x:v>
      </x:c>
      <x:c r="D681" s="232" t="str">
        <x:v>Complaint handling</x:v>
      </x:c>
      <x:c r="E681" s="232" t="str">
        <x:v>Reasonable redress</x:v>
      </x:c>
      <x:c r="F681" s="234" t="str">
        <x:v>No</x:v>
      </x:c>
      <x:c r="G681" s="234" t="str">
        <x:v>24</x:v>
      </x:c>
      <x:c r="H681" s="232" t="str">
        <x:v>handling of the complaint</x:v>
      </x:c>
      <x:c r="I681" s="232" t="str">
        <x:v>https://www.housing-ombudsman.org.uk/decisions/peabody-trust-202324293/</x:v>
      </x:c>
    </x:row>
    <x:row r="682" ht="34" customHeight="1">
      <x:c r="A682" s="134" t="str">
        <x:v>202324293</x:v>
      </x:c>
      <x:c r="B682" s="231" t="n">
        <x:v>45623</x:v>
      </x:c>
      <x:c r="C682" s="134" t="str">
        <x:v>202324293-F01</x:v>
      </x:c>
      <x:c r="D682" s="232" t="str">
        <x:v>Other or unclear</x:v>
      </x:c>
      <x:c r="E682" s="232" t="str">
        <x:v>No maladministration</x:v>
      </x:c>
      <x:c r="F682" s="234" t="str">
        <x:v>No</x:v>
      </x:c>
      <x:c r="G682" s="234" t="str">
        <x:v>23</x:v>
      </x:c>
      <x:c r="H682" s="232" t="str">
        <x:v>response to the resident’s request for cyclical decoration works</x:v>
      </x:c>
      <x:c r="I682" s="232" t="str">
        <x:v>https://www.housing-ombudsman.org.uk/decisions/peabody-trust-202324293/</x:v>
      </x:c>
    </x:row>
    <x:row r="683" ht="34" customHeight="1">
      <x:c r="A683" s="134" t="str">
        <x:v>202304471</x:v>
      </x:c>
      <x:c r="B683" s="231" t="n">
        <x:v>45621</x:v>
      </x:c>
      <x:c r="C683" s="134" t="str">
        <x:v>202304471-F02</x:v>
      </x:c>
      <x:c r="D683" s="232" t="str">
        <x:v>Complaint handling</x:v>
      </x:c>
      <x:c r="E683" s="232" t="str">
        <x:v>Reasonable redress</x:v>
      </x:c>
      <x:c r="F683" s="234" t="str">
        <x:v>No</x:v>
      </x:c>
      <x:c r="G683" s="234" t="str">
        <x:v>34</x:v>
      </x:c>
      <x:c r="H683" s="232" t="str">
        <x:v>In accordance with paragraph 53 of the Scheme, there was…</x:v>
      </x:c>
      <x:c r="I683" s="232" t="str">
        <x:v>https://www.housing-ombudsman.org.uk/decisions/peabody-trust-202304471/</x:v>
      </x:c>
    </x:row>
    <x:row r="684" ht="34" customHeight="1">
      <x:c r="A684" s="134" t="str">
        <x:v>202304471</x:v>
      </x:c>
      <x:c r="B684" s="231" t="n">
        <x:v>45621</x:v>
      </x:c>
      <x:c r="C684" s="134" t="str">
        <x:v>202304471-F01</x:v>
      </x:c>
      <x:c r="D684" s="232" t="str">
        <x:v>ASB and noise</x:v>
      </x:c>
      <x:c r="E684" s="232" t="str">
        <x:v>Maladministration</x:v>
      </x:c>
      <x:c r="F684" s="234" t="str">
        <x:v>Yes</x:v>
      </x:c>
      <x:c r="G684" s="234" t="str">
        <x:v>33</x:v>
      </x:c>
      <x:c r="H684" s="232" t="str">
        <x:v>In accordance with paragraph 52 of the Scheme, there was…</x:v>
      </x:c>
      <x:c r="I684" s="232" t="str">
        <x:v>https://www.housing-ombudsman.org.uk/decisions/peabody-trust-202304471/</x:v>
      </x:c>
    </x:row>
    <x:row r="685" ht="34" customHeight="1">
      <x:c r="A685" s="134" t="str">
        <x:v>202214350</x:v>
      </x:c>
      <x:c r="B685" s="231" t="n">
        <x:v>45616</x:v>
      </x:c>
      <x:c r="C685" s="134" t="str">
        <x:v>202214350-F02</x:v>
      </x:c>
      <x:c r="D685" s="232" t="str">
        <x:v>Complaint handling</x:v>
      </x:c>
      <x:c r="E685" s="232" t="str">
        <x:v>Maladministration</x:v>
      </x:c>
      <x:c r="F685" s="234" t="str">
        <x:v>Yes</x:v>
      </x:c>
      <x:c r="G685" s="234" t="str">
        <x:v>36</x:v>
      </x:c>
      <x:c r="H685" s="232" t="str">
        <x:v>In accordance with paragraph 52 of the Housing Ombudsman Scheme,…</x:v>
      </x:c>
      <x:c r="I685" s="232" t="str">
        <x:v>https://www.housing-ombudsman.org.uk/decisions/peabody-trust-202214350/</x:v>
      </x:c>
    </x:row>
    <x:row r="686" ht="34" customHeight="1">
      <x:c r="A686" s="134" t="str">
        <x:v>202214350</x:v>
      </x:c>
      <x:c r="B686" s="231" t="n">
        <x:v>45616</x:v>
      </x:c>
      <x:c r="C686" s="134" t="str">
        <x:v>202214350-F01</x:v>
      </x:c>
      <x:c r="D686" s="232" t="str">
        <x:v>Service charges</x:v>
      </x:c>
      <x:c r="E686" s="232" t="str">
        <x:v>Maladministration</x:v>
      </x:c>
      <x:c r="F686" s="234" t="str">
        <x:v>Yes</x:v>
      </x:c>
      <x:c r="G686" s="234" t="str">
        <x:v>35</x:v>
      </x:c>
      <x:c r="H686" s="232" t="str">
        <x:v>resident’s queries about the service charge account</x:v>
      </x:c>
      <x:c r="I686" s="232" t="str">
        <x:v>https://www.housing-ombudsman.org.uk/decisions/peabody-trust-202214350/</x:v>
      </x:c>
    </x:row>
    <x:row r="687" ht="34" customHeight="1">
      <x:c r="A687" s="134" t="str">
        <x:v>202311049</x:v>
      </x:c>
      <x:c r="B687" s="231" t="n">
        <x:v>45615</x:v>
      </x:c>
      <x:c r="C687" s="134" t="str">
        <x:v>202311049-F02</x:v>
      </x:c>
      <x:c r="D687" s="232" t="str">
        <x:v>Complaint handling</x:v>
      </x:c>
      <x:c r="E687" s="232" t="str">
        <x:v>Reasonable redress</x:v>
      </x:c>
      <x:c r="F687" s="234" t="str">
        <x:v>No</x:v>
      </x:c>
      <x:c r="G687" s="234" t="str">
        <x:v>30</x:v>
      </x:c>
      <x:c r="H687" s="232" t="str">
        <x:v>handling of the associated complaint</x:v>
      </x:c>
      <x:c r="I687" s="232" t="str">
        <x:v>https://www.housing-ombudsman.org.uk/decisions/peabody-trust-202311049/</x:v>
      </x:c>
    </x:row>
    <x:row r="688" ht="34" customHeight="1">
      <x:c r="A688" s="134" t="str">
        <x:v>202311049</x:v>
      </x:c>
      <x:c r="B688" s="231" t="n">
        <x:v>45615</x:v>
      </x:c>
      <x:c r="C688" s="134" t="str">
        <x:v>202311049-F01</x:v>
      </x:c>
      <x:c r="D688" s="232" t="str">
        <x:v>Estate and communal services</x:v>
      </x:c>
      <x:c r="E688" s="232" t="str">
        <x:v>Maladministration</x:v>
      </x:c>
      <x:c r="F688" s="234" t="str">
        <x:v>Yes</x:v>
      </x:c>
      <x:c r="G688" s="234" t="str">
        <x:v>29</x:v>
      </x:c>
      <x:c r="H688" s="232" t="str">
        <x:v>In accordance with paragraph 52 of the Scheme, there was…</x:v>
      </x:c>
      <x:c r="I688" s="232" t="str">
        <x:v>https://www.housing-ombudsman.org.uk/decisions/peabody-trust-202311049/</x:v>
      </x:c>
    </x:row>
    <x:row r="689" ht="34" customHeight="1">
      <x:c r="A689" s="134" t="str">
        <x:v>202217880</x:v>
      </x:c>
      <x:c r="B689" s="231" t="n">
        <x:v>45615</x:v>
      </x:c>
      <x:c r="C689" s="134" t="str">
        <x:v>202217880-F03</x:v>
      </x:c>
      <x:c r="D689" s="232" t="str">
        <x:v>Complaint handling</x:v>
      </x:c>
      <x:c r="E689" s="232" t="str">
        <x:v>Maladministration</x:v>
      </x:c>
      <x:c r="F689" s="234" t="str">
        <x:v>Yes</x:v>
      </x:c>
      <x:c r="G689" s="234" t="str">
        <x:v>58</x:v>
      </x:c>
      <x:c r="H689" s="232" t="str">
        <x:v>handling of the associated complaint</x:v>
      </x:c>
      <x:c r="I689" s="232" t="str">
        <x:v>https://www.housing-ombudsman.org.uk/decisions/peabody-trust-202217880/</x:v>
      </x:c>
    </x:row>
    <x:row r="690" ht="34" customHeight="1">
      <x:c r="A690" s="134" t="str">
        <x:v>202217880</x:v>
      </x:c>
      <x:c r="B690" s="231" t="n">
        <x:v>45615</x:v>
      </x:c>
      <x:c r="C690" s="134" t="str">
        <x:v>202217880-F02</x:v>
      </x:c>
      <x:c r="D690" s="232" t="str">
        <x:v>Complaint handling; Repairs and maintenance</x:v>
      </x:c>
      <x:c r="E690" s="232" t="str">
        <x:v>Reasonable redress</x:v>
      </x:c>
      <x:c r="F690" s="234" t="str">
        <x:v>No</x:v>
      </x:c>
      <x:c r="G690" s="234" t="str">
        <x:v>57</x:v>
      </x:c>
      <x:c r="H690" s="232" t="str">
        <x:v>her complaint about the repairs and…</x:v>
      </x:c>
      <x:c r="I690" s="232" t="str">
        <x:v>https://www.housing-ombudsman.org.uk/decisions/peabody-trust-202217880/</x:v>
      </x:c>
    </x:row>
    <x:row r="691" ht="34" customHeight="1">
      <x:c r="A691" s="134" t="str">
        <x:v>202217880</x:v>
      </x:c>
      <x:c r="B691" s="231" t="n">
        <x:v>45615</x:v>
      </x:c>
      <x:c r="C691" s="134" t="str">
        <x:v>202217880-F01</x:v>
      </x:c>
      <x:c r="D691" s="232" t="str">
        <x:v>Damp and mould</x:v>
      </x:c>
      <x:c r="E691" s="232" t="str">
        <x:v>Maladministration</x:v>
      </x:c>
      <x:c r="F691" s="234" t="str">
        <x:v>Yes</x:v>
      </x:c>
      <x:c r="G691" s="234" t="str">
        <x:v>56</x:v>
      </x:c>
      <x:c r="H691" s="232" t="str">
        <x:v>handling of the resident’s reports of…</x:v>
      </x:c>
      <x:c r="I691" s="232" t="str">
        <x:v>https://www.housing-ombudsman.org.uk/decisions/peabody-trust-202217880/</x:v>
      </x:c>
    </x:row>
    <x:row r="692" ht="34" customHeight="1">
      <x:c r="A692" s="134" t="str">
        <x:v>202221669</x:v>
      </x:c>
      <x:c r="B692" s="231" t="n">
        <x:v>45609</x:v>
      </x:c>
      <x:c r="C692" s="134" t="str">
        <x:v>202221669-F03</x:v>
      </x:c>
      <x:c r="D692" s="232" t="str">
        <x:v>Complaint handling</x:v>
      </x:c>
      <x:c r="E692" s="232" t="str">
        <x:v>Maladministration</x:v>
      </x:c>
      <x:c r="F692" s="234" t="str">
        <x:v>Yes</x:v>
      </x:c>
      <x:c r="G692" s="234" t="str">
        <x:v>64</x:v>
      </x:c>
      <x:c r="H692" s="232" t="str">
        <x:v>In accordance with paragraph 52 of…</x:v>
      </x:c>
      <x:c r="I692" s="232" t="str">
        <x:v>https://www.housing-ombudsman.org.uk/decisions/peabody-trust-202221669/</x:v>
      </x:c>
    </x:row>
    <x:row r="693" ht="34" customHeight="1">
      <x:c r="A693" s="134" t="str">
        <x:v>202221669</x:v>
      </x:c>
      <x:c r="B693" s="231" t="n">
        <x:v>45609</x:v>
      </x:c>
      <x:c r="C693" s="134" t="str">
        <x:v>202221669-F02</x:v>
      </x:c>
      <x:c r="D693" s="232" t="str">
        <x:v>Other or unclear</x:v>
      </x:c>
      <x:c r="E693" s="232" t="str">
        <x:v>Maladministration</x:v>
      </x:c>
      <x:c r="F693" s="234" t="str">
        <x:v>Yes</x:v>
      </x:c>
      <x:c r="G693" s="234" t="str">
        <x:v>63</x:v>
      </x:c>
      <x:c r="H693" s="232" t="str">
        <x:v>resident’s reports about Damaged and stolen…</x:v>
      </x:c>
      <x:c r="I693" s="232" t="str">
        <x:v>https://www.housing-ombudsman.org.uk/decisions/peabody-trust-202221669/</x:v>
      </x:c>
    </x:row>
    <x:row r="694" ht="34" customHeight="1">
      <x:c r="A694" s="134" t="str">
        <x:v>202221669</x:v>
      </x:c>
      <x:c r="B694" s="231" t="n">
        <x:v>45609</x:v>
      </x:c>
      <x:c r="C694" s="134" t="str">
        <x:v>202221669-F01</x:v>
      </x:c>
      <x:c r="D694" s="232" t="str">
        <x:v>Damp and mould</x:v>
      </x:c>
      <x:c r="E694" s="232" t="str">
        <x:v>Reasonable redress</x:v>
      </x:c>
      <x:c r="F694" s="234" t="str">
        <x:v>No</x:v>
      </x:c>
      <x:c r="G694" s="234" t="str">
        <x:v>62</x:v>
      </x:c>
      <x:c r="H694" s="232" t="str">
        <x:v>resident’s reports about damp and mould</x:v>
      </x:c>
      <x:c r="I694" s="232" t="str">
        <x:v>https://www.housing-ombudsman.org.uk/decisions/peabody-trust-202221669/</x:v>
      </x:c>
    </x:row>
    <x:row r="695" ht="34" customHeight="1">
      <x:c r="A695" s="134" t="str">
        <x:v>202312777</x:v>
      </x:c>
      <x:c r="B695" s="231" t="n">
        <x:v>45608</x:v>
      </x:c>
      <x:c r="C695" s="134" t="str">
        <x:v>202312777-F02</x:v>
      </x:c>
      <x:c r="D695" s="232" t="str">
        <x:v>Complaint handling</x:v>
      </x:c>
      <x:c r="E695" s="232" t="str">
        <x:v>Service failure</x:v>
      </x:c>
      <x:c r="F695" s="234" t="str">
        <x:v>Yes</x:v>
      </x:c>
      <x:c r="G695" s="234" t="str">
        <x:v>33</x:v>
      </x:c>
      <x:c r="H695" s="232" t="str">
        <x:v>resident’s complaint</x:v>
      </x:c>
      <x:c r="I695" s="232" t="str">
        <x:v>https://www.housing-ombudsman.org.uk/decisions/peabody-trust-202312777/</x:v>
      </x:c>
    </x:row>
    <x:row r="696" ht="34" customHeight="1">
      <x:c r="A696" s="134" t="str">
        <x:v>202312777</x:v>
      </x:c>
      <x:c r="B696" s="231" t="n">
        <x:v>45608</x:v>
      </x:c>
      <x:c r="C696" s="134" t="str">
        <x:v>202312777-F01</x:v>
      </x:c>
      <x:c r="D696" s="232" t="str">
        <x:v>Damp and mould</x:v>
      </x:c>
      <x:c r="E696" s="232" t="str">
        <x:v>Maladministration</x:v>
      </x:c>
      <x:c r="F696" s="234" t="str">
        <x:v>Yes</x:v>
      </x:c>
      <x:c r="G696" s="234" t="str">
        <x:v>32</x:v>
      </x:c>
      <x:c r="H696" s="232" t="str">
        <x:v>resident’s reports of damp and mould</x:v>
      </x:c>
      <x:c r="I696" s="232" t="str">
        <x:v>https://www.housing-ombudsman.org.uk/decisions/peabody-trust-202312777/</x:v>
      </x:c>
    </x:row>
    <x:row r="697" ht="34" customHeight="1">
      <x:c r="A697" s="134" t="str">
        <x:v>202303736</x:v>
      </x:c>
      <x:c r="B697" s="231" t="n">
        <x:v>45608</x:v>
      </x:c>
      <x:c r="C697" s="134" t="str">
        <x:v>202303736-F02</x:v>
      </x:c>
      <x:c r="D697" s="232" t="str">
        <x:v>Complaint handling</x:v>
      </x:c>
      <x:c r="E697" s="232" t="str">
        <x:v>Service failure</x:v>
      </x:c>
      <x:c r="F697" s="234" t="str">
        <x:v>Yes</x:v>
      </x:c>
      <x:c r="G697" s="234" t="str">
        <x:v>34</x:v>
      </x:c>
      <x:c r="H697" s="232" t="str">
        <x:v>resident’s associated formal complaint</x:v>
      </x:c>
      <x:c r="I697" s="232" t="str">
        <x:v>https://www.housing-ombudsman.org.uk/decisions/peabody-trust-202303736/</x:v>
      </x:c>
    </x:row>
    <x:row r="698" ht="34" customHeight="1">
      <x:c r="A698" s="134" t="str">
        <x:v>202303736</x:v>
      </x:c>
      <x:c r="B698" s="231" t="n">
        <x:v>45608</x:v>
      </x:c>
      <x:c r="C698" s="134" t="str">
        <x:v>202303736-F01</x:v>
      </x:c>
      <x:c r="D698" s="232" t="str">
        <x:v>Repairs and maintenance</x:v>
      </x:c>
      <x:c r="E698" s="232" t="str">
        <x:v>Reasonable redress</x:v>
      </x:c>
      <x:c r="F698" s="234" t="str">
        <x:v>No</x:v>
      </x:c>
      <x:c r="G698" s="234" t="str">
        <x:v>33</x:v>
      </x:c>
      <x:c r="H698" s="232" t="str">
        <x:v>resident’s reports of repair issues with the balcony doors and…</x:v>
      </x:c>
      <x:c r="I698" s="232" t="str">
        <x:v>https://www.housing-ombudsman.org.uk/decisions/peabody-trust-202303736/</x:v>
      </x:c>
    </x:row>
    <x:row r="699" ht="34" customHeight="1">
      <x:c r="A699" s="134" t="str">
        <x:v>202329536</x:v>
      </x:c>
      <x:c r="B699" s="231" t="n">
        <x:v>45603</x:v>
      </x:c>
      <x:c r="C699" s="134" t="str">
        <x:v>202329536-F02</x:v>
      </x:c>
      <x:c r="D699" s="232" t="str">
        <x:v>Complaint handling</x:v>
      </x:c>
      <x:c r="E699" s="232" t="str">
        <x:v>Reasonable redress</x:v>
      </x:c>
      <x:c r="F699" s="234" t="str">
        <x:v>No</x:v>
      </x:c>
      <x:c r="G699" s="234" t="str">
        <x:v>56</x:v>
      </x:c>
      <x:c r="H699" s="232" t="str">
        <x:v>complaint handling</x:v>
      </x:c>
      <x:c r="I699" s="232" t="str">
        <x:v>https://www.housing-ombudsman.org.uk/decisions/peabody-trust-202329536/</x:v>
      </x:c>
    </x:row>
    <x:row r="700" ht="34" customHeight="1">
      <x:c r="A700" s="134" t="str">
        <x:v>202329536</x:v>
      </x:c>
      <x:c r="B700" s="231" t="n">
        <x:v>45603</x:v>
      </x:c>
      <x:c r="C700" s="134" t="str">
        <x:v>202329536-F01</x:v>
      </x:c>
      <x:c r="D700" s="232" t="str">
        <x:v>Leaks and water ingress</x:v>
      </x:c>
      <x:c r="E700" s="232" t="str">
        <x:v>Severe maladministration</x:v>
      </x:c>
      <x:c r="F700" s="234" t="str">
        <x:v>Yes</x:v>
      </x:c>
      <x:c r="G700" s="234" t="str">
        <x:v>55</x:v>
      </x:c>
      <x:c r="H700" s="232" t="str">
        <x:v>handling of reports of leaks</x:v>
      </x:c>
      <x:c r="I700" s="232" t="str">
        <x:v>https://www.housing-ombudsman.org.uk/decisions/peabody-trust-202329536/</x:v>
      </x:c>
    </x:row>
    <x:row r="701" ht="34" customHeight="1">
      <x:c r="A701" s="134" t="str">
        <x:v>202233518</x:v>
      </x:c>
      <x:c r="B701" s="231" t="n">
        <x:v>45597</x:v>
      </x:c>
      <x:c r="C701" s="134" t="str">
        <x:v>202233518-F01</x:v>
      </x:c>
      <x:c r="D701" s="232" t="str">
        <x:v>Heating and hot water; Repairs and maintenance</x:v>
      </x:c>
      <x:c r="E701" s="232" t="str">
        <x:v>Service failure</x:v>
      </x:c>
      <x:c r="F701" s="234" t="str">
        <x:v>Yes</x:v>
      </x:c>
      <x:c r="G701" s="234" t="str">
        <x:v>25</x:v>
      </x:c>
      <x:c r="H701" s="232" t="str">
        <x:v>resident’s request to replace the electric boiler system in the property with gas</x:v>
      </x:c>
      <x:c r="I701" s="232" t="str">
        <x:v>https://www.housing-ombudsman.org.uk/decisions/peabody-trust-202233518/</x:v>
      </x:c>
    </x:row>
    <x:row r="702" ht="34" customHeight="1">
      <x:c r="A702" s="134" t="str">
        <x:v>202213344</x:v>
      </x:c>
      <x:c r="B702" s="231" t="n">
        <x:v>45596</x:v>
      </x:c>
      <x:c r="C702" s="134" t="str">
        <x:v>202213344-F01</x:v>
      </x:c>
      <x:c r="D702" s="232" t="str">
        <x:v>Other or unclear</x:v>
      </x:c>
      <x:c r="E702" s="232" t="str">
        <x:v>Maladministration</x:v>
      </x:c>
      <x:c r="F702" s="234" t="str">
        <x:v>Yes</x:v>
      </x:c>
      <x:c r="G702" s="234" t="str">
        <x:v>36</x:v>
      </x:c>
      <x:c r="H702" s="232" t="str">
        <x:v>resident’s concerns about the misuse of the car park</x:v>
      </x:c>
      <x:c r="I702" s="232" t="str">
        <x:v>https://www.housing-ombudsman.org.uk/decisions/peabody-trust-202213344/</x:v>
      </x:c>
    </x:row>
    <x:row r="703" ht="34" customHeight="1">
      <x:c r="A703" s="134" t="str">
        <x:v>202335709</x:v>
      </x:c>
      <x:c r="B703" s="231" t="n">
        <x:v>45595</x:v>
      </x:c>
      <x:c r="C703" s="134" t="str">
        <x:v>202335709-F02</x:v>
      </x:c>
      <x:c r="D703" s="232" t="str">
        <x:v>Complaint handling</x:v>
      </x:c>
      <x:c r="E703" s="232" t="str">
        <x:v>Reasonable redress</x:v>
      </x:c>
      <x:c r="F703" s="234" t="str">
        <x:v>No</x:v>
      </x:c>
      <x:c r="G703" s="234" t="str">
        <x:v>32</x:v>
      </x:c>
      <x:c r="H703" s="232" t="str">
        <x:v>In accordance with paragraph 53.b. of the Housing Ombudsman Scheme,…</x:v>
      </x:c>
      <x:c r="I703" s="232" t="str">
        <x:v>https://www.housing-ombudsman.org.uk/decisions/peabody-trust-202335709/</x:v>
      </x:c>
    </x:row>
    <x:row r="704" ht="34" customHeight="1">
      <x:c r="A704" s="134" t="str">
        <x:v>202335709</x:v>
      </x:c>
      <x:c r="B704" s="231" t="n">
        <x:v>45595</x:v>
      </x:c>
      <x:c r="C704" s="134" t="str">
        <x:v>202335709-F01</x:v>
      </x:c>
      <x:c r="D704" s="232" t="str">
        <x:v>ASB and noise</x:v>
      </x:c>
      <x:c r="E704" s="232" t="str">
        <x:v>Service failure</x:v>
      </x:c>
      <x:c r="F704" s="234" t="str">
        <x:v>Yes</x:v>
      </x:c>
      <x:c r="G704" s="234" t="str">
        <x:v>31</x:v>
      </x:c>
      <x:c r="H704" s="232" t="str">
        <x:v>resident’s reports of ASB from a neighbour</x:v>
      </x:c>
      <x:c r="I704" s="232" t="str">
        <x:v>https://www.housing-ombudsman.org.uk/decisions/peabody-trust-202335709/</x:v>
      </x:c>
    </x:row>
    <x:row r="705" ht="34" customHeight="1">
      <x:c r="A705" s="134" t="str">
        <x:v>202300367</x:v>
      </x:c>
      <x:c r="B705" s="231" t="n">
        <x:v>45594</x:v>
      </x:c>
      <x:c r="C705" s="134" t="str">
        <x:v>202300367-F02</x:v>
      </x:c>
      <x:c r="D705" s="232" t="str">
        <x:v>Complaint handling</x:v>
      </x:c>
      <x:c r="E705" s="232" t="str">
        <x:v>Maladministration</x:v>
      </x:c>
      <x:c r="F705" s="234" t="str">
        <x:v>Yes</x:v>
      </x:c>
      <x:c r="G705" s="234" t="str">
        <x:v>52</x:v>
      </x:c>
      <x:c r="H705" s="232" t="str">
        <x:v>In accordance with paragraph 52 of the Housing Ombudsman Scheme,…</x:v>
      </x:c>
      <x:c r="I705" s="232" t="str">
        <x:v>https://www.housing-ombudsman.org.uk/decisions/peabody-trust-202300367/</x:v>
      </x:c>
    </x:row>
    <x:row r="706" ht="34" customHeight="1">
      <x:c r="A706" s="134" t="str">
        <x:v>202300367</x:v>
      </x:c>
      <x:c r="B706" s="231" t="n">
        <x:v>45594</x:v>
      </x:c>
      <x:c r="C706" s="134" t="str">
        <x:v>202300367-F01</x:v>
      </x:c>
      <x:c r="D706" s="232" t="str">
        <x:v>Heating and hot water</x:v>
      </x:c>
      <x:c r="E706" s="232" t="str">
        <x:v>Maladministration</x:v>
      </x:c>
      <x:c r="F706" s="234" t="str">
        <x:v>Yes</x:v>
      </x:c>
      <x:c r="G706" s="234" t="str">
        <x:v>51</x:v>
      </x:c>
      <x:c r="H706" s="232" t="str">
        <x:v>resident’s reports of a boiler fault</x:v>
      </x:c>
      <x:c r="I706" s="232" t="str">
        <x:v>https://www.housing-ombudsman.org.uk/decisions/peabody-trust-202300367/</x:v>
      </x:c>
    </x:row>
    <x:row r="707" ht="34" customHeight="1">
      <x:c r="A707" s="134" t="str">
        <x:v>202333345</x:v>
      </x:c>
      <x:c r="B707" s="231" t="n">
        <x:v>45589</x:v>
      </x:c>
      <x:c r="C707" s="134" t="str">
        <x:v>202333345-F02</x:v>
      </x:c>
      <x:c r="D707" s="232" t="str">
        <x:v>Complaint handling</x:v>
      </x:c>
      <x:c r="E707" s="232" t="str">
        <x:v>Service failure</x:v>
      </x:c>
      <x:c r="F707" s="234" t="str">
        <x:v>Yes</x:v>
      </x:c>
      <x:c r="G707" s="234" t="str">
        <x:v>55</x:v>
      </x:c>
      <x:c r="H707" s="232" t="str">
        <x:v>In accordance with paragraph 52 of the Housing Ombudsman Scheme,…</x:v>
      </x:c>
      <x:c r="I707" s="232" t="str">
        <x:v>https://www.housing-ombudsman.org.uk/decisions/peabody-trust-202333345/</x:v>
      </x:c>
    </x:row>
    <x:row r="708" ht="34" customHeight="1">
      <x:c r="A708" s="134" t="str">
        <x:v>202333345</x:v>
      </x:c>
      <x:c r="B708" s="231" t="n">
        <x:v>45589</x:v>
      </x:c>
      <x:c r="C708" s="134" t="str">
        <x:v>202333345-F01</x:v>
      </x:c>
      <x:c r="D708" s="232" t="str">
        <x:v>ASB and noise; Staff conduct and communication</x:v>
      </x:c>
      <x:c r="E708" s="232" t="str">
        <x:v>Service failure</x:v>
      </x:c>
      <x:c r="F708" s="234" t="str">
        <x:v>Yes</x:v>
      </x:c>
      <x:c r="G708" s="234" t="str">
        <x:v>54</x:v>
      </x:c>
      <x:c r="H708" s="232" t="str">
        <x:v>resident’s reports of antisocial behaviour (ASB) issues at the property</x:v>
      </x:c>
      <x:c r="I708" s="232" t="str">
        <x:v>https://www.housing-ombudsman.org.uk/decisions/peabody-trust-202333345/</x:v>
      </x:c>
    </x:row>
    <x:row r="709" ht="34" customHeight="1">
      <x:c r="A709" s="134" t="str">
        <x:v>202225937</x:v>
      </x:c>
      <x:c r="B709" s="231" t="n">
        <x:v>45587</x:v>
      </x:c>
      <x:c r="C709" s="134" t="str">
        <x:v>202225937-F01</x:v>
      </x:c>
      <x:c r="D709" s="232" t="str">
        <x:v>Transfers and allocations</x:v>
      </x:c>
      <x:c r="E709" s="232" t="str">
        <x:v>Maladministration</x:v>
      </x:c>
      <x:c r="F709" s="234" t="str">
        <x:v>Yes</x:v>
      </x:c>
      <x:c r="G709" s="234" t="str">
        <x:v>29</x:v>
      </x:c>
      <x:c r="H709" s="232" t="str">
        <x:v>In accordance with paragraph 52 of the Scheme, there was maladministration by the landlord in its handling of the resident’s…</x:v>
      </x:c>
      <x:c r="I709" s="232" t="str">
        <x:v>https://www.housing-ombudsman.org.uk/decisions/peabody-trust-202225937/</x:v>
      </x:c>
    </x:row>
    <x:row r="710" ht="34" customHeight="1">
      <x:c r="A710" s="134" t="str">
        <x:v>202330653</x:v>
      </x:c>
      <x:c r="B710" s="231" t="n">
        <x:v>45583</x:v>
      </x:c>
      <x:c r="C710" s="134" t="str">
        <x:v>202330653-F03</x:v>
      </x:c>
      <x:c r="D710" s="232" t="str">
        <x:v>Complaint handling</x:v>
      </x:c>
      <x:c r="E710" s="232" t="str">
        <x:v>Service failure</x:v>
      </x:c>
      <x:c r="F710" s="234" t="str">
        <x:v>Yes</x:v>
      </x:c>
      <x:c r="G710" s="234" t="str">
        <x:v>60</x:v>
      </x:c>
      <x:c r="H710" s="232" t="str">
        <x:v>In accordance with paragraph 52 of…</x:v>
      </x:c>
      <x:c r="I710" s="232" t="str">
        <x:v>https://www.housing-ombudsman.org.uk/decisions/peabody-trust-202330653/</x:v>
      </x:c>
    </x:row>
    <x:row r="711" ht="34" customHeight="1">
      <x:c r="A711" s="134" t="str">
        <x:v>202330653</x:v>
      </x:c>
      <x:c r="B711" s="231" t="n">
        <x:v>45583</x:v>
      </x:c>
      <x:c r="C711" s="134" t="str">
        <x:v>202330653-F02</x:v>
      </x:c>
      <x:c r="D711" s="232" t="str">
        <x:v>Leaks and water ingress; Repairs and maintenance</x:v>
      </x:c>
      <x:c r="E711" s="232" t="str">
        <x:v>Maladministration</x:v>
      </x:c>
      <x:c r="F711" s="234" t="str">
        <x:v>Yes</x:v>
      </x:c>
      <x:c r="G711" s="234" t="str">
        <x:v>59</x:v>
      </x:c>
      <x:c r="H711" s="232" t="str">
        <x:v>In accordance with paragraph 52 of…</x:v>
      </x:c>
      <x:c r="I711" s="232" t="str">
        <x:v>https://www.housing-ombudsman.org.uk/decisions/peabody-trust-202330653/</x:v>
      </x:c>
    </x:row>
    <x:row r="712" ht="34" customHeight="1">
      <x:c r="A712" s="134" t="str">
        <x:v>202330653</x:v>
      </x:c>
      <x:c r="B712" s="231" t="n">
        <x:v>45583</x:v>
      </x:c>
      <x:c r="C712" s="134" t="str">
        <x:v>202330653-F01</x:v>
      </x:c>
      <x:c r="D712" s="232" t="str">
        <x:v>Damp and mould</x:v>
      </x:c>
      <x:c r="E712" s="232" t="str">
        <x:v>Maladministration</x:v>
      </x:c>
      <x:c r="F712" s="234" t="str">
        <x:v>Yes</x:v>
      </x:c>
      <x:c r="G712" s="234" t="str">
        <x:v>58</x:v>
      </x:c>
      <x:c r="H712" s="232" t="str">
        <x:v>In accordance with paragraph 52 of…</x:v>
      </x:c>
      <x:c r="I712" s="232" t="str">
        <x:v>https://www.housing-ombudsman.org.uk/decisions/peabody-trust-202330653/</x:v>
      </x:c>
    </x:row>
    <x:row r="713" ht="34" customHeight="1">
      <x:c r="A713" s="134" t="str">
        <x:v>202307796</x:v>
      </x:c>
      <x:c r="B713" s="231" t="n">
        <x:v>45582</x:v>
      </x:c>
      <x:c r="C713" s="134" t="str">
        <x:v>202307796-F03</x:v>
      </x:c>
      <x:c r="D713" s="232" t="str">
        <x:v>Complaint handling</x:v>
      </x:c>
      <x:c r="E713" s="232" t="str">
        <x:v>Service failure</x:v>
      </x:c>
      <x:c r="F713" s="234" t="str">
        <x:v>Yes</x:v>
      </x:c>
      <x:c r="G713" s="234" t="str">
        <x:v>51</x:v>
      </x:c>
      <x:c r="H713" s="232" t="str">
        <x:v>In accordance with paragraph 52 of…</x:v>
      </x:c>
      <x:c r="I713" s="232" t="str">
        <x:v>https://www.housing-ombudsman.org.uk/decisions/peabody-trust-202307796/</x:v>
      </x:c>
    </x:row>
    <x:row r="714" ht="34" customHeight="1">
      <x:c r="A714" s="134" t="str">
        <x:v>202307796</x:v>
      </x:c>
      <x:c r="B714" s="231" t="n">
        <x:v>45582</x:v>
      </x:c>
      <x:c r="C714" s="134" t="str">
        <x:v>202307796-F02</x:v>
      </x:c>
      <x:c r="D714" s="232" t="str">
        <x:v>Estate and communal services</x:v>
      </x:c>
      <x:c r="E714" s="232" t="str">
        <x:v>Maladministration</x:v>
      </x:c>
      <x:c r="F714" s="234" t="str">
        <x:v>Yes</x:v>
      </x:c>
      <x:c r="G714" s="234" t="str">
        <x:v>50</x:v>
      </x:c>
      <x:c r="H714" s="232" t="str">
        <x:v>In accordance with paragraph 52 of…</x:v>
      </x:c>
      <x:c r="I714" s="232" t="str">
        <x:v>https://www.housing-ombudsman.org.uk/decisions/peabody-trust-202307796/</x:v>
      </x:c>
    </x:row>
    <x:row r="715" ht="34" customHeight="1">
      <x:c r="A715" s="134" t="str">
        <x:v>202225388</x:v>
      </x:c>
      <x:c r="B715" s="231" t="n">
        <x:v>45582</x:v>
      </x:c>
      <x:c r="C715" s="134" t="str">
        <x:v>202225388-F02</x:v>
      </x:c>
      <x:c r="D715" s="232" t="str">
        <x:v>Complaint handling</x:v>
      </x:c>
      <x:c r="E715" s="232" t="str">
        <x:v>Maladministration</x:v>
      </x:c>
      <x:c r="F715" s="234" t="str">
        <x:v>Yes</x:v>
      </x:c>
      <x:c r="G715" s="234" t="str">
        <x:v>33.b</x:v>
      </x:c>
      <x:c r="H715" s="232" t="str">
        <x:v>Associated complaint</x:v>
      </x:c>
      <x:c r="I715" s="232" t="str">
        <x:v>https://www.housing-ombudsman.org.uk/decisions/peabody-trust-202225388/</x:v>
      </x:c>
    </x:row>
    <x:row r="716" ht="34" customHeight="1">
      <x:c r="A716" s="134" t="str">
        <x:v>202225388</x:v>
      </x:c>
      <x:c r="B716" s="231" t="n">
        <x:v>45582</x:v>
      </x:c>
      <x:c r="C716" s="134" t="str">
        <x:v>202225388-F01</x:v>
      </x:c>
      <x:c r="D716" s="232" t="str">
        <x:v>Estate and communal services</x:v>
      </x:c>
      <x:c r="E716" s="232" t="str">
        <x:v>Maladministration</x:v>
      </x:c>
      <x:c r="F716" s="234" t="str">
        <x:v>Yes</x:v>
      </x:c>
      <x:c r="G716" s="234" t="str">
        <x:v>33.a</x:v>
      </x:c>
      <x:c r="H716" s="232" t="str">
        <x:v>Report of blocked access to a communal area</x:v>
      </x:c>
      <x:c r="I716" s="232" t="str">
        <x:v>https://www.housing-ombudsman.org.uk/decisions/peabody-trust-202225388/</x:v>
      </x:c>
    </x:row>
    <x:row r="717" ht="34" customHeight="1">
      <x:c r="A717" s="134" t="str">
        <x:v>202322145</x:v>
      </x:c>
      <x:c r="B717" s="231" t="n">
        <x:v>45575</x:v>
      </x:c>
      <x:c r="C717" s="134" t="str">
        <x:v>202322145-F03</x:v>
      </x:c>
      <x:c r="D717" s="232" t="str">
        <x:v>Information and records</x:v>
      </x:c>
      <x:c r="E717" s="232" t="str">
        <x:v>Maladministration</x:v>
      </x:c>
      <x:c r="F717" s="234" t="str">
        <x:v>Yes</x:v>
      </x:c>
      <x:c r="G717" s="234" t="str">
        <x:v>41.c</x:v>
      </x:c>
      <x:c r="H717" s="232" t="str">
        <x:v>Knowledge and information management</x:v>
      </x:c>
      <x:c r="I717" s="232" t="str">
        <x:v>https://www.housing-ombudsman.org.uk/decisions/peabody-trust-202322145/</x:v>
      </x:c>
    </x:row>
    <x:row r="718" ht="34" customHeight="1">
      <x:c r="A718" s="134" t="str">
        <x:v>202322145</x:v>
      </x:c>
      <x:c r="B718" s="231" t="n">
        <x:v>45575</x:v>
      </x:c>
      <x:c r="C718" s="134" t="str">
        <x:v>202322145-F02</x:v>
      </x:c>
      <x:c r="D718" s="232" t="str">
        <x:v>Complaint handling</x:v>
      </x:c>
      <x:c r="E718" s="232" t="str">
        <x:v>Maladministration</x:v>
      </x:c>
      <x:c r="F718" s="234" t="str">
        <x:v>Yes</x:v>
      </x:c>
      <x:c r="G718" s="234" t="str">
        <x:v>41.b</x:v>
      </x:c>
      <x:c r="H718" s="232" t="str">
        <x:v>Handling of the formal complaint</x:v>
      </x:c>
      <x:c r="I718" s="232" t="str">
        <x:v>https://www.housing-ombudsman.org.uk/decisions/peabody-trust-202322145/</x:v>
      </x:c>
    </x:row>
    <x:row r="719" ht="34" customHeight="1">
      <x:c r="A719" s="134" t="str">
        <x:v>202322145</x:v>
      </x:c>
      <x:c r="B719" s="231" t="n">
        <x:v>45575</x:v>
      </x:c>
      <x:c r="C719" s="134" t="str">
        <x:v>202322145-F01</x:v>
      </x:c>
      <x:c r="D719" s="232" t="str">
        <x:v>Leaks and water ingress; Repairs and maintenance</x:v>
      </x:c>
      <x:c r="E719" s="232" t="str">
        <x:v>Maladministration</x:v>
      </x:c>
      <x:c r="F719" s="234" t="str">
        <x:v>Yes</x:v>
      </x:c>
      <x:c r="G719" s="234" t="str">
        <x:v>41.a</x:v>
      </x:c>
      <x:c r="H719" s="232" t="str">
        <x:v>Handling of repairs to a leaking…</x:v>
      </x:c>
      <x:c r="I719" s="232" t="str">
        <x:v>https://www.housing-ombudsman.org.uk/decisions/peabody-trust-202322145/</x:v>
      </x:c>
    </x:row>
    <x:row r="720" ht="34" customHeight="1">
      <x:c r="A720" s="134" t="str">
        <x:v>202306657</x:v>
      </x:c>
      <x:c r="B720" s="231" t="n">
        <x:v>45573</x:v>
      </x:c>
      <x:c r="C720" s="134" t="str">
        <x:v>202306657-F02</x:v>
      </x:c>
      <x:c r="D720" s="232" t="str">
        <x:v>Complaint handling</x:v>
      </x:c>
      <x:c r="E720" s="232" t="str">
        <x:v>Reasonable redress</x:v>
      </x:c>
      <x:c r="F720" s="234" t="str">
        <x:v>No</x:v>
      </x:c>
      <x:c r="G720" s="234" t="str">
        <x:v>31</x:v>
      </x:c>
      <x:c r="H720" s="232" t="str">
        <x:v>In accordance with 53(b) of the Housing Ombudsman Scheme the…</x:v>
      </x:c>
      <x:c r="I720" s="232" t="str">
        <x:v>https://www.housing-ombudsman.org.uk/decisions/peabody-trust-202306657/</x:v>
      </x:c>
    </x:row>
    <x:row r="721" ht="34" customHeight="1">
      <x:c r="A721" s="134" t="str">
        <x:v>202306657</x:v>
      </x:c>
      <x:c r="B721" s="231" t="n">
        <x:v>45573</x:v>
      </x:c>
      <x:c r="C721" s="134" t="str">
        <x:v>202306657-F01</x:v>
      </x:c>
      <x:c r="D721" s="232" t="str">
        <x:v>Leaks and water ingress</x:v>
      </x:c>
      <x:c r="E721" s="232" t="str">
        <x:v>Service failure</x:v>
      </x:c>
      <x:c r="F721" s="234" t="str">
        <x:v>Yes</x:v>
      </x:c>
      <x:c r="G721" s="234" t="str">
        <x:v>30</x:v>
      </x:c>
      <x:c r="H721" s="232" t="str">
        <x:v>resident’s reports of a leak from the property above</x:v>
      </x:c>
      <x:c r="I721" s="232" t="str">
        <x:v>https://www.housing-ombudsman.org.uk/decisions/peabody-trust-202306657/</x:v>
      </x:c>
    </x:row>
    <x:row r="722" ht="34" customHeight="1">
      <x:c r="A722" s="134" t="str">
        <x:v>202214147</x:v>
      </x:c>
      <x:c r="B722" s="231" t="n">
        <x:v>45572</x:v>
      </x:c>
      <x:c r="C722" s="134" t="str">
        <x:v>202214147-F02</x:v>
      </x:c>
      <x:c r="D722" s="232" t="str">
        <x:v>Complaint handling</x:v>
      </x:c>
      <x:c r="E722" s="232" t="str">
        <x:v>Reasonable redress</x:v>
      </x:c>
      <x:c r="F722" s="234" t="str">
        <x:v>No</x:v>
      </x:c>
      <x:c r="G722" s="234" t="str">
        <x:v>26.b</x:v>
      </x:c>
      <x:c r="H722" s="232" t="str">
        <x:v>Associated formal complaint</x:v>
      </x:c>
      <x:c r="I722" s="232" t="str">
        <x:v>https://www.housing-ombudsman.org.uk/decisions/peabody-trust-202214147/</x:v>
      </x:c>
    </x:row>
    <x:row r="723" ht="34" customHeight="1">
      <x:c r="A723" s="134" t="str">
        <x:v>202214147</x:v>
      </x:c>
      <x:c r="B723" s="231" t="n">
        <x:v>45572</x:v>
      </x:c>
      <x:c r="C723" s="134" t="str">
        <x:v>202214147-F01</x:v>
      </x:c>
      <x:c r="D723" s="232" t="str">
        <x:v>Estate and communal services; Staff conduct and communication</x:v>
      </x:c>
      <x:c r="E723" s="232" t="str">
        <x:v>Reasonable redress</x:v>
      </x:c>
      <x:c r="F723" s="234" t="str">
        <x:v>No</x:v>
      </x:c>
      <x:c r="G723" s="234" t="str">
        <x:v>26.a</x:v>
      </x:c>
      <x:c r="H723" s="232" t="str">
        <x:v>Reports about the standard of communal cleaning, security of the…</x:v>
      </x:c>
      <x:c r="I723" s="232" t="str">
        <x:v>https://www.housing-ombudsman.org.uk/decisions/peabody-trust-202214147/</x:v>
      </x:c>
    </x:row>
    <x:row r="724" ht="34" customHeight="1">
      <x:c r="A724" s="134" t="str">
        <x:v>202309310</x:v>
      </x:c>
      <x:c r="B724" s="231" t="n">
        <x:v>45569</x:v>
      </x:c>
      <x:c r="C724" s="134" t="str">
        <x:v>202309310-F02</x:v>
      </x:c>
      <x:c r="D724" s="232" t="str">
        <x:v>Pests</x:v>
      </x:c>
      <x:c r="E724" s="232" t="str">
        <x:v>Reasonable redress</x:v>
      </x:c>
      <x:c r="F724" s="234" t="str">
        <x:v>No</x:v>
      </x:c>
      <x:c r="G724" s="234" t="str">
        <x:v>45</x:v>
      </x:c>
      <x:c r="H724" s="232" t="str">
        <x:v>resident’s reports of bedbugs</x:v>
      </x:c>
      <x:c r="I724" s="232" t="str">
        <x:v>https://www.housing-ombudsman.org.uk/decisions/peabody-trust-202309310/</x:v>
      </x:c>
    </x:row>
    <x:row r="725" ht="34" customHeight="1">
      <x:c r="A725" s="134" t="str">
        <x:v>202309310</x:v>
      </x:c>
      <x:c r="B725" s="231" t="n">
        <x:v>45569</x:v>
      </x:c>
      <x:c r="C725" s="134" t="str">
        <x:v>202309310-F01</x:v>
      </x:c>
      <x:c r="D725" s="232" t="str">
        <x:v>Complaint handling</x:v>
      </x:c>
      <x:c r="E725" s="232" t="str">
        <x:v>Service failure</x:v>
      </x:c>
      <x:c r="F725" s="234" t="str">
        <x:v>Yes</x:v>
      </x:c>
      <x:c r="G725" s="234" t="str">
        <x:v>44</x:v>
      </x:c>
      <x:c r="H725" s="232" t="str">
        <x:v>complaint handling</x:v>
      </x:c>
      <x:c r="I725" s="232" t="str">
        <x:v>https://www.housing-ombudsman.org.uk/decisions/peabody-trust-202309310/</x:v>
      </x:c>
    </x:row>
    <x:row r="726" ht="34" customHeight="1">
      <x:c r="A726" s="134" t="str">
        <x:v>202307369</x:v>
      </x:c>
      <x:c r="B726" s="231" t="n">
        <x:v>45569</x:v>
      </x:c>
      <x:c r="C726" s="134" t="str">
        <x:v>202307369-F03</x:v>
      </x:c>
      <x:c r="D726" s="232" t="str">
        <x:v>Complaint handling</x:v>
      </x:c>
      <x:c r="E726" s="232" t="str">
        <x:v>Reasonable redress</x:v>
      </x:c>
      <x:c r="F726" s="234" t="str">
        <x:v>No</x:v>
      </x:c>
      <x:c r="G726" s="234" t="str">
        <x:v>37</x:v>
      </x:c>
      <x:c r="H726" s="232" t="str">
        <x:v>In accordance with 53(b) of the…</x:v>
      </x:c>
      <x:c r="I726" s="232" t="str">
        <x:v>https://www.housing-ombudsman.org.uk/decisions/peabody-trust-202307369/</x:v>
      </x:c>
    </x:row>
    <x:row r="727" ht="34" customHeight="1">
      <x:c r="A727" s="134" t="str">
        <x:v>202307369</x:v>
      </x:c>
      <x:c r="B727" s="231" t="n">
        <x:v>45569</x:v>
      </x:c>
      <x:c r="C727" s="134" t="str">
        <x:v>202307369-F02</x:v>
      </x:c>
      <x:c r="D727" s="232" t="str">
        <x:v>Repairs and maintenance; Estate and communal services</x:v>
      </x:c>
      <x:c r="E727" s="232" t="str">
        <x:v>Service failure</x:v>
      </x:c>
      <x:c r="F727" s="234" t="str">
        <x:v>Yes</x:v>
      </x:c>
      <x:c r="G727" s="234" t="str">
        <x:v>36</x:v>
      </x:c>
      <x:c r="H727" s="232" t="str">
        <x:v>resident’s reports of a repair to…</x:v>
      </x:c>
      <x:c r="I727" s="232" t="str">
        <x:v>https://www.housing-ombudsman.org.uk/decisions/peabody-trust-202307369/</x:v>
      </x:c>
    </x:row>
    <x:row r="728" ht="34" customHeight="1">
      <x:c r="A728" s="134" t="str">
        <x:v>202307369</x:v>
      </x:c>
      <x:c r="B728" s="231" t="n">
        <x:v>45569</x:v>
      </x:c>
      <x:c r="C728" s="134" t="str">
        <x:v>202307369-F01</x:v>
      </x:c>
      <x:c r="D728" s="232" t="str">
        <x:v>Service charges</x:v>
      </x:c>
      <x:c r="E728" s="232" t="str">
        <x:v>No maladministration</x:v>
      </x:c>
      <x:c r="F728" s="234" t="str">
        <x:v>No</x:v>
      </x:c>
      <x:c r="G728" s="234" t="str">
        <x:v>35</x:v>
      </x:c>
      <x:c r="H728" s="232" t="str">
        <x:v>In accordance with paragraph 52 of…</x:v>
      </x:c>
      <x:c r="I728" s="232" t="str">
        <x:v>https://www.housing-ombudsman.org.uk/decisions/peabody-trust-202307369/</x:v>
      </x:c>
    </x:row>
    <x:row r="729" ht="34" customHeight="1">
      <x:c r="A729" s="134" t="str">
        <x:v>202306297</x:v>
      </x:c>
      <x:c r="B729" s="231" t="n">
        <x:v>45560</x:v>
      </x:c>
      <x:c r="C729" s="134" t="str">
        <x:v>202306297-F02</x:v>
      </x:c>
      <x:c r="D729" s="232" t="str">
        <x:v>Estate and communal services</x:v>
      </x:c>
      <x:c r="E729" s="232" t="str">
        <x:v>Maladministration</x:v>
      </x:c>
      <x:c r="F729" s="234" t="str">
        <x:v>Yes</x:v>
      </x:c>
      <x:c r="G729" s="234" t="str">
        <x:v>43</x:v>
      </x:c>
      <x:c r="H729" s="232" t="str">
        <x:v>resident’s concerns about the quality of service provided in the…</x:v>
      </x:c>
      <x:c r="I729" s="232" t="str">
        <x:v>https://www.housing-ombudsman.org.uk/decisions/peabody-trust-202306297/</x:v>
      </x:c>
    </x:row>
    <x:row r="730" ht="34" customHeight="1">
      <x:c r="A730" s="134" t="str">
        <x:v>202306297</x:v>
      </x:c>
      <x:c r="B730" s="231" t="n">
        <x:v>45560</x:v>
      </x:c>
      <x:c r="C730" s="134" t="str">
        <x:v>202306297-F01</x:v>
      </x:c>
      <x:c r="D730" s="232" t="str">
        <x:v>Service charges</x:v>
      </x:c>
      <x:c r="E730" s="232" t="str">
        <x:v>Service failure</x:v>
      </x:c>
      <x:c r="F730" s="234" t="str">
        <x:v>Yes</x:v>
      </x:c>
      <x:c r="G730" s="234" t="str">
        <x:v>42</x:v>
      </x:c>
      <x:c r="H730" s="232" t="str">
        <x:v>resident’s concerns about the level of the service charge</x:v>
      </x:c>
      <x:c r="I730" s="232" t="str">
        <x:v>https://www.housing-ombudsman.org.uk/decisions/peabody-trust-202306297/</x:v>
      </x:c>
    </x:row>
    <x:row r="731" ht="34" customHeight="1">
      <x:c r="A731" s="134" t="str">
        <x:v>202340829</x:v>
      </x:c>
      <x:c r="B731" s="231" t="n">
        <x:v>45555</x:v>
      </x:c>
      <x:c r="C731" s="134" t="str">
        <x:v>202340829-F03</x:v>
      </x:c>
      <x:c r="D731" s="232" t="str">
        <x:v>Complaint handling</x:v>
      </x:c>
      <x:c r="E731" s="232" t="str">
        <x:v>Reasonable redress</x:v>
      </x:c>
      <x:c r="F731" s="234" t="str">
        <x:v>No</x:v>
      </x:c>
      <x:c r="G731" s="234" t="str">
        <x:v>31</x:v>
      </x:c>
      <x:c r="H731" s="232" t="str">
        <x:v>In accordance with paragraph 53b of…</x:v>
      </x:c>
      <x:c r="I731" s="232" t="str">
        <x:v>https://www.housing-ombudsman.org.uk/decisions/peabody-trust-202340829/</x:v>
      </x:c>
    </x:row>
    <x:row r="732" ht="34" customHeight="1">
      <x:c r="A732" s="134" t="str">
        <x:v>202340829</x:v>
      </x:c>
      <x:c r="B732" s="231" t="n">
        <x:v>45555</x:v>
      </x:c>
      <x:c r="C732" s="134" t="str">
        <x:v>202340829-F02</x:v>
      </x:c>
      <x:c r="D732" s="232" t="str">
        <x:v>Other or unclear</x:v>
      </x:c>
      <x:c r="E732" s="232" t="str">
        <x:v>Maladministration</x:v>
      </x:c>
      <x:c r="F732" s="234" t="str">
        <x:v>Yes</x:v>
      </x:c>
      <x:c r="G732" s="234" t="str">
        <x:v>30.b</x:v>
      </x:c>
      <x:c r="H732" s="232" t="str">
        <x:v>handling of reports of ventilation issues…</x:v>
      </x:c>
      <x:c r="I732" s="232" t="str">
        <x:v>https://www.housing-ombudsman.org.uk/decisions/peabody-trust-202340829/</x:v>
      </x:c>
    </x:row>
    <x:row r="733" ht="34" customHeight="1">
      <x:c r="A733" s="134" t="str">
        <x:v>202340829</x:v>
      </x:c>
      <x:c r="B733" s="231" t="n">
        <x:v>45555</x:v>
      </x:c>
      <x:c r="C733" s="134" t="str">
        <x:v>202340829-F01</x:v>
      </x:c>
      <x:c r="D733" s="232" t="str">
        <x:v>Other or unclear</x:v>
      </x:c>
      <x:c r="E733" s="232" t="str">
        <x:v>Maladministration</x:v>
      </x:c>
      <x:c r="F733" s="234" t="str">
        <x:v>Yes</x:v>
      </x:c>
      <x:c r="G733" s="234" t="str">
        <x:v>30.a</x:v>
      </x:c>
      <x:c r="H733" s="232" t="str">
        <x:v>response to the resident’s concerns about…</x:v>
      </x:c>
      <x:c r="I733" s="232" t="str">
        <x:v>https://www.housing-ombudsman.org.uk/decisions/peabody-trust-202340829/</x:v>
      </x:c>
    </x:row>
    <x:row r="734" ht="34" customHeight="1">
      <x:c r="A734" s="134" t="str">
        <x:v>202232076</x:v>
      </x:c>
      <x:c r="B734" s="231" t="n">
        <x:v>45554</x:v>
      </x:c>
      <x:c r="C734" s="134" t="str">
        <x:v>202232076-F04</x:v>
      </x:c>
      <x:c r="D734" s="232" t="str">
        <x:v>Complaint handling</x:v>
      </x:c>
      <x:c r="E734" s="232" t="str">
        <x:v>Maladministration</x:v>
      </x:c>
      <x:c r="F734" s="234" t="str">
        <x:v>Yes</x:v>
      </x:c>
      <x:c r="G734" s="234" t="str">
        <x:v>58</x:v>
      </x:c>
      <x:c r="H734" s="232" t="str">
        <x:v>In accordance with paragraph 52…</x:v>
      </x:c>
      <x:c r="I734" s="232" t="str">
        <x:v>https://www.housing-ombudsman.org.uk/decisions/peabody-trust-202232076/</x:v>
      </x:c>
    </x:row>
    <x:row r="735" ht="34" customHeight="1">
      <x:c r="A735" s="134" t="str">
        <x:v>202232076</x:v>
      </x:c>
      <x:c r="B735" s="231" t="n">
        <x:v>45554</x:v>
      </x:c>
      <x:c r="C735" s="134" t="str">
        <x:v>202232076-F03</x:v>
      </x:c>
      <x:c r="D735" s="232" t="str">
        <x:v>Repairs and maintenance</x:v>
      </x:c>
      <x:c r="E735" s="232" t="str">
        <x:v>Maladministration</x:v>
      </x:c>
      <x:c r="F735" s="234" t="str">
        <x:v>Yes</x:v>
      </x:c>
      <x:c r="G735" s="234" t="str">
        <x:v>57</x:v>
      </x:c>
      <x:c r="H735" s="232" t="str">
        <x:v>In accordance with paragraph 52…</x:v>
      </x:c>
      <x:c r="I735" s="232" t="str">
        <x:v>https://www.housing-ombudsman.org.uk/decisions/peabody-trust-202232076/</x:v>
      </x:c>
    </x:row>
    <x:row r="736" ht="34" customHeight="1">
      <x:c r="A736" s="134" t="str">
        <x:v>202232076</x:v>
      </x:c>
      <x:c r="B736" s="231" t="n">
        <x:v>45554</x:v>
      </x:c>
      <x:c r="C736" s="134" t="str">
        <x:v>202232076-F02</x:v>
      </x:c>
      <x:c r="D736" s="232" t="str">
        <x:v>Damp and mould</x:v>
      </x:c>
      <x:c r="E736" s="232" t="str">
        <x:v>Maladministration</x:v>
      </x:c>
      <x:c r="F736" s="234" t="str">
        <x:v>Yes</x:v>
      </x:c>
      <x:c r="G736" s="234" t="str">
        <x:v>56</x:v>
      </x:c>
      <x:c r="H736" s="232" t="str">
        <x:v>In accordance with paragraph 52…</x:v>
      </x:c>
      <x:c r="I736" s="232" t="str">
        <x:v>https://www.housing-ombudsman.org.uk/decisions/peabody-trust-202232076/</x:v>
      </x:c>
    </x:row>
    <x:row r="737" ht="34" customHeight="1">
      <x:c r="A737" s="134" t="str">
        <x:v>202232076</x:v>
      </x:c>
      <x:c r="B737" s="231" t="n">
        <x:v>45554</x:v>
      </x:c>
      <x:c r="C737" s="134" t="str">
        <x:v>202232076-F01</x:v>
      </x:c>
      <x:c r="D737" s="232" t="str">
        <x:v>Pests</x:v>
      </x:c>
      <x:c r="E737" s="232" t="str">
        <x:v>Maladministration</x:v>
      </x:c>
      <x:c r="F737" s="234" t="str">
        <x:v>Yes</x:v>
      </x:c>
      <x:c r="G737" s="234" t="str">
        <x:v>55</x:v>
      </x:c>
      <x:c r="H737" s="232" t="str">
        <x:v>In accordance with paragraph 52…</x:v>
      </x:c>
      <x:c r="I737" s="232" t="str">
        <x:v>https://www.housing-ombudsman.org.uk/decisions/peabody-trust-202232076/</x:v>
      </x:c>
    </x:row>
    <x:row r="738" ht="34" customHeight="1">
      <x:c r="A738" s="134" t="str">
        <x:v>202331993</x:v>
      </x:c>
      <x:c r="B738" s="231" t="n">
        <x:v>45548</x:v>
      </x:c>
      <x:c r="C738" s="134" t="str">
        <x:v>202331993-F02</x:v>
      </x:c>
      <x:c r="D738" s="232" t="str">
        <x:v>Complaint handling</x:v>
      </x:c>
      <x:c r="E738" s="232" t="str">
        <x:v>Reasonable redress</x:v>
      </x:c>
      <x:c r="F738" s="234" t="str">
        <x:v>No</x:v>
      </x:c>
      <x:c r="G738" s="234" t="str">
        <x:v>49</x:v>
      </x:c>
      <x:c r="H738" s="232" t="str">
        <x:v>complaint handling</x:v>
      </x:c>
      <x:c r="I738" s="232" t="str">
        <x:v>https://www.housing-ombudsman.org.uk/decisions/peabody-trust-202331993/</x:v>
      </x:c>
    </x:row>
    <x:row r="739" ht="34" customHeight="1">
      <x:c r="A739" s="134" t="str">
        <x:v>202331993</x:v>
      </x:c>
      <x:c r="B739" s="231" t="n">
        <x:v>45548</x:v>
      </x:c>
      <x:c r="C739" s="134" t="str">
        <x:v>202331993-F01</x:v>
      </x:c>
      <x:c r="D739" s="232" t="str">
        <x:v>Damp and mould; Repairs and maintenance</x:v>
      </x:c>
      <x:c r="E739" s="232" t="str">
        <x:v>Maladministration</x:v>
      </x:c>
      <x:c r="F739" s="234" t="str">
        <x:v>Yes</x:v>
      </x:c>
      <x:c r="G739" s="234" t="str">
        <x:v>48</x:v>
      </x:c>
      <x:c r="H739" s="232" t="str">
        <x:v>reports of damp and mould in the property, and the…</x:v>
      </x:c>
      <x:c r="I739" s="232" t="str">
        <x:v>https://www.housing-ombudsman.org.uk/decisions/peabody-trust-202331993/</x:v>
      </x:c>
    </x:row>
    <x:row r="740" ht="34" customHeight="1">
      <x:c r="A740" s="134" t="str">
        <x:v>202229340</x:v>
      </x:c>
      <x:c r="B740" s="231" t="n">
        <x:v>45547</x:v>
      </x:c>
      <x:c r="C740" s="134" t="str">
        <x:v>202229340-F02</x:v>
      </x:c>
      <x:c r="D740" s="232" t="str">
        <x:v>Complaint handling</x:v>
      </x:c>
      <x:c r="E740" s="232" t="str">
        <x:v>Maladministration</x:v>
      </x:c>
      <x:c r="F740" s="234" t="str">
        <x:v>Yes</x:v>
      </x:c>
      <x:c r="G740" s="234" t="str">
        <x:v>69</x:v>
      </x:c>
      <x:c r="H740" s="232" t="str">
        <x:v>handling of the resident’s complaint</x:v>
      </x:c>
      <x:c r="I740" s="232" t="str">
        <x:v>https://www.housing-ombudsman.org.uk/decisions/peabody-trust-202229340/</x:v>
      </x:c>
    </x:row>
    <x:row r="741" ht="34" customHeight="1">
      <x:c r="A741" s="134" t="str">
        <x:v>202229340</x:v>
      </x:c>
      <x:c r="B741" s="231" t="n">
        <x:v>45547</x:v>
      </x:c>
      <x:c r="C741" s="134" t="str">
        <x:v>202229340-F01</x:v>
      </x:c>
      <x:c r="D741" s="232" t="str">
        <x:v>Damp and mould; Repairs and maintenance</x:v>
      </x:c>
      <x:c r="E741" s="232" t="str">
        <x:v>Severe maladministration</x:v>
      </x:c>
      <x:c r="F741" s="234" t="str">
        <x:v>Yes</x:v>
      </x:c>
      <x:c r="G741" s="234" t="str">
        <x:v>68</x:v>
      </x:c>
      <x:c r="H741" s="232" t="str">
        <x:v>handling of repairs to the property following the resident’s reports…</x:v>
      </x:c>
      <x:c r="I741" s="232" t="str">
        <x:v>https://www.housing-ombudsman.org.uk/decisions/peabody-trust-202229340/</x:v>
      </x:c>
    </x:row>
    <x:row r="742" ht="34" customHeight="1">
      <x:c r="A742" s="134" t="str">
        <x:v>202232832</x:v>
      </x:c>
      <x:c r="B742" s="231" t="n">
        <x:v>45546</x:v>
      </x:c>
      <x:c r="C742" s="134" t="str">
        <x:v>202232832-F02</x:v>
      </x:c>
      <x:c r="D742" s="232" t="str">
        <x:v>Complaint handling</x:v>
      </x:c>
      <x:c r="E742" s="232" t="str">
        <x:v>Reasonable redress</x:v>
      </x:c>
      <x:c r="F742" s="234" t="str">
        <x:v>No</x:v>
      </x:c>
      <x:c r="G742" s="234" t="str">
        <x:v>41</x:v>
      </x:c>
      <x:c r="H742" s="232" t="str">
        <x:v>complaint handling</x:v>
      </x:c>
      <x:c r="I742" s="232" t="str">
        <x:v>https://www.housing-ombudsman.org.uk/decisions/peabody-trust-202232832/</x:v>
      </x:c>
    </x:row>
    <x:row r="743" ht="34" customHeight="1">
      <x:c r="A743" s="134" t="str">
        <x:v>202232832</x:v>
      </x:c>
      <x:c r="B743" s="231" t="n">
        <x:v>45546</x:v>
      </x:c>
      <x:c r="C743" s="134" t="str">
        <x:v>202232832-F01</x:v>
      </x:c>
      <x:c r="D743" s="232" t="str">
        <x:v>Service charges</x:v>
      </x:c>
      <x:c r="E743" s="232" t="str">
        <x:v>Service failure</x:v>
      </x:c>
      <x:c r="F743" s="234" t="str">
        <x:v>Yes</x:v>
      </x:c>
      <x:c r="G743" s="234" t="str">
        <x:v>40</x:v>
      </x:c>
      <x:c r="H743" s="232" t="str">
        <x:v>In accordance with paragraph 52 of the Housing Ombudsman Scheme,…</x:v>
      </x:c>
      <x:c r="I743" s="232" t="str">
        <x:v>https://www.housing-ombudsman.org.uk/decisions/peabody-trust-202232832/</x:v>
      </x:c>
    </x:row>
    <x:row r="744" ht="34" customHeight="1">
      <x:c r="A744" s="134" t="str">
        <x:v>202348485</x:v>
      </x:c>
      <x:c r="B744" s="231" t="n">
        <x:v>45541</x:v>
      </x:c>
      <x:c r="C744" s="134" t="str">
        <x:v>202348485-F01</x:v>
      </x:c>
      <x:c r="D744" s="232" t="str">
        <x:v>Other or unclear</x:v>
      </x:c>
      <x:c r="E744" s="232" t="str">
        <x:v>Service failure</x:v>
      </x:c>
      <x:c r="F744" s="234" t="str">
        <x:v>Yes</x:v>
      </x:c>
      <x:c r="G744" s="234" t="str">
        <x:v>14</x:v>
      </x:c>
      <x:c r="H744" s="232" t="str">
        <x:v>resident’s concerns about restricted use of the shared garden and being unable to obtain safe passage from the building in…</x:v>
      </x:c>
      <x:c r="I744" s="232" t="str">
        <x:v>https://www.housing-ombudsman.org.uk/decisions/peabody-trust-202348485/</x:v>
      </x:c>
    </x:row>
    <x:row r="745" ht="34" customHeight="1">
      <x:c r="A745" s="134" t="str">
        <x:v>202301179</x:v>
      </x:c>
      <x:c r="B745" s="231" t="n">
        <x:v>45534</x:v>
      </x:c>
      <x:c r="C745" s="134" t="str">
        <x:v>202301179-F02</x:v>
      </x:c>
      <x:c r="D745" s="232" t="str">
        <x:v>Complaint handling</x:v>
      </x:c>
      <x:c r="E745" s="232" t="str">
        <x:v>Reasonable redress</x:v>
      </x:c>
      <x:c r="F745" s="234" t="str">
        <x:v>No</x:v>
      </x:c>
      <x:c r="G745" s="234" t="str">
        <x:v>35</x:v>
      </x:c>
      <x:c r="H745" s="232" t="str">
        <x:v>In accordance with paragraph 53.b. of the Scheme, the Ombudsman…</x:v>
      </x:c>
      <x:c r="I745" s="232" t="str">
        <x:v>https://www.housing-ombudsman.org.uk/decisions/peabody-trust-202301179/</x:v>
      </x:c>
    </x:row>
    <x:row r="746" ht="34" customHeight="1">
      <x:c r="A746" s="134" t="str">
        <x:v>202301179</x:v>
      </x:c>
      <x:c r="B746" s="231" t="n">
        <x:v>45534</x:v>
      </x:c>
      <x:c r="C746" s="134" t="str">
        <x:v>202301179-F01</x:v>
      </x:c>
      <x:c r="D746" s="232" t="str">
        <x:v>Other or unclear</x:v>
      </x:c>
      <x:c r="E746" s="232" t="str">
        <x:v>Service failure</x:v>
      </x:c>
      <x:c r="F746" s="234" t="str">
        <x:v>Yes</x:v>
      </x:c>
      <x:c r="G746" s="234" t="str">
        <x:v>34</x:v>
      </x:c>
      <x:c r="H746" s="232" t="str">
        <x:v>resident’s reports of the property being affected by draught and…</x:v>
      </x:c>
      <x:c r="I746" s="232" t="str">
        <x:v>https://www.housing-ombudsman.org.uk/decisions/peabody-trust-202301179/</x:v>
      </x:c>
    </x:row>
    <x:row r="747" ht="34" customHeight="1">
      <x:c r="A747" s="134" t="str">
        <x:v>202339084</x:v>
      </x:c>
      <x:c r="B747" s="231" t="n">
        <x:v>45533</x:v>
      </x:c>
      <x:c r="C747" s="134" t="str">
        <x:v>202339084-F02</x:v>
      </x:c>
      <x:c r="D747" s="232" t="str">
        <x:v>Complaint handling</x:v>
      </x:c>
      <x:c r="E747" s="232" t="str">
        <x:v>Service failure</x:v>
      </x:c>
      <x:c r="F747" s="234" t="str">
        <x:v>Yes</x:v>
      </x:c>
      <x:c r="G747" s="234" t="str">
        <x:v>43</x:v>
      </x:c>
      <x:c r="H747" s="232" t="str">
        <x:v>handling of the resident’s complaint</x:v>
      </x:c>
      <x:c r="I747" s="232" t="str">
        <x:v>https://www.housing-ombudsman.org.uk/decisions/peabody-trust-202339084/</x:v>
      </x:c>
    </x:row>
    <x:row r="748" ht="34" customHeight="1">
      <x:c r="A748" s="134" t="str">
        <x:v>202339084</x:v>
      </x:c>
      <x:c r="B748" s="231" t="n">
        <x:v>45533</x:v>
      </x:c>
      <x:c r="C748" s="134" t="str">
        <x:v>202339084-F01</x:v>
      </x:c>
      <x:c r="D748" s="232" t="str">
        <x:v>Damp and mould</x:v>
      </x:c>
      <x:c r="E748" s="232" t="str">
        <x:v>Maladministration</x:v>
      </x:c>
      <x:c r="F748" s="234" t="str">
        <x:v>Yes</x:v>
      </x:c>
      <x:c r="G748" s="234" t="str">
        <x:v>42</x:v>
      </x:c>
      <x:c r="H748" s="232" t="str">
        <x:v>handling of damp and mould</x:v>
      </x:c>
      <x:c r="I748" s="232" t="str">
        <x:v>https://www.housing-ombudsman.org.uk/decisions/peabody-trust-202339084/</x:v>
      </x:c>
    </x:row>
    <x:row r="749" ht="34" customHeight="1">
      <x:c r="A749" s="134" t="str">
        <x:v>202214402</x:v>
      </x:c>
      <x:c r="B749" s="231" t="n">
        <x:v>45533</x:v>
      </x:c>
      <x:c r="C749" s="134" t="str">
        <x:v>202214402-F02</x:v>
      </x:c>
      <x:c r="D749" s="232" t="str">
        <x:v>Complaint handling</x:v>
      </x:c>
      <x:c r="E749" s="232" t="str">
        <x:v>Service failure</x:v>
      </x:c>
      <x:c r="F749" s="234" t="str">
        <x:v>Yes</x:v>
      </x:c>
      <x:c r="G749" s="234" t="str">
        <x:v>36</x:v>
      </x:c>
      <x:c r="H749" s="232" t="str">
        <x:v>associated complaint</x:v>
      </x:c>
      <x:c r="I749" s="232" t="str">
        <x:v>https://www.housing-ombudsman.org.uk/decisions/peabody-trust-202214402/</x:v>
      </x:c>
    </x:row>
    <x:row r="750" ht="34" customHeight="1">
      <x:c r="A750" s="134" t="str">
        <x:v>202214402</x:v>
      </x:c>
      <x:c r="B750" s="231" t="n">
        <x:v>45533</x:v>
      </x:c>
      <x:c r="C750" s="134" t="str">
        <x:v>202214402-F01</x:v>
      </x:c>
      <x:c r="D750" s="232" t="str">
        <x:v>Service charges; Information and records</x:v>
      </x:c>
      <x:c r="E750" s="232" t="str">
        <x:v>Maladministration</x:v>
      </x:c>
      <x:c r="F750" s="234" t="str">
        <x:v>Yes</x:v>
      </x:c>
      <x:c r="G750" s="234" t="str">
        <x:v>35</x:v>
      </x:c>
      <x:c r="H750" s="232" t="str">
        <x:v>resident’s requests for information about service charges</x:v>
      </x:c>
      <x:c r="I750" s="232" t="str">
        <x:v>https://www.housing-ombudsman.org.uk/decisions/peabody-trust-202214402/</x:v>
      </x:c>
    </x:row>
    <x:row r="751" ht="34" customHeight="1">
      <x:c r="A751" s="134" t="str">
        <x:v>202335463</x:v>
      </x:c>
      <x:c r="B751" s="231" t="n">
        <x:v>45532</x:v>
      </x:c>
      <x:c r="C751" s="134" t="str">
        <x:v>202335463-F02</x:v>
      </x:c>
      <x:c r="D751" s="232" t="str">
        <x:v>Complaint handling</x:v>
      </x:c>
      <x:c r="E751" s="232" t="str">
        <x:v>Service failure</x:v>
      </x:c>
      <x:c r="F751" s="234" t="str">
        <x:v>Yes</x:v>
      </x:c>
      <x:c r="G751" s="234" t="str">
        <x:v>26</x:v>
      </x:c>
      <x:c r="H751" s="232" t="str">
        <x:v>handling of the resident’s complaint</x:v>
      </x:c>
      <x:c r="I751" s="232" t="str">
        <x:v>https://www.housing-ombudsman.org.uk/decisions/peabody-trust-202335463/</x:v>
      </x:c>
    </x:row>
    <x:row r="752" ht="34" customHeight="1">
      <x:c r="A752" s="134" t="str">
        <x:v>202335463</x:v>
      </x:c>
      <x:c r="B752" s="231" t="n">
        <x:v>45532</x:v>
      </x:c>
      <x:c r="C752" s="134" t="str">
        <x:v>202335463-F01</x:v>
      </x:c>
      <x:c r="D752" s="232" t="str">
        <x:v>Transfers and allocations</x:v>
      </x:c>
      <x:c r="E752" s="232" t="str">
        <x:v>Service failure</x:v>
      </x:c>
      <x:c r="F752" s="234" t="str">
        <x:v>Yes</x:v>
      </x:c>
      <x:c r="G752" s="234" t="str">
        <x:v>25</x:v>
      </x:c>
      <x:c r="H752" s="232" t="str">
        <x:v>In accordance with paragraph 52 of the Housing Ombudsman Scheme,…</x:v>
      </x:c>
      <x:c r="I752" s="232" t="str">
        <x:v>https://www.housing-ombudsman.org.uk/decisions/peabody-trust-202335463/</x:v>
      </x:c>
    </x:row>
    <x:row r="753" ht="34" customHeight="1">
      <x:c r="A753" s="134" t="str">
        <x:v>202405173</x:v>
      </x:c>
      <x:c r="B753" s="231" t="n">
        <x:v>45531</x:v>
      </x:c>
      <x:c r="C753" s="134" t="str">
        <x:v>202405173-F02</x:v>
      </x:c>
      <x:c r="D753" s="232" t="str">
        <x:v>Complaint handling</x:v>
      </x:c>
      <x:c r="E753" s="232" t="str">
        <x:v>Reasonable redress</x:v>
      </x:c>
      <x:c r="F753" s="234" t="str">
        <x:v>No</x:v>
      </x:c>
      <x:c r="G753" s="234" t="str">
        <x:v>36</x:v>
      </x:c>
      <x:c r="H753" s="232" t="str">
        <x:v>In accordance with paragraph 53b of the Scheme, there was…</x:v>
      </x:c>
      <x:c r="I753" s="232" t="str">
        <x:v>https://www.housing-ombudsman.org.uk/decisions/peabody-trust-202405173/</x:v>
      </x:c>
    </x:row>
    <x:row r="754" ht="34" customHeight="1">
      <x:c r="A754" s="134" t="str">
        <x:v>202405173</x:v>
      </x:c>
      <x:c r="B754" s="231" t="n">
        <x:v>45531</x:v>
      </x:c>
      <x:c r="C754" s="134" t="str">
        <x:v>202405173-F01</x:v>
      </x:c>
      <x:c r="D754" s="232" t="str">
        <x:v>Leaks and water ingress; Repairs and maintenance</x:v>
      </x:c>
      <x:c r="E754" s="232" t="str">
        <x:v>Maladministration</x:v>
      </x:c>
      <x:c r="F754" s="234" t="str">
        <x:v>Yes</x:v>
      </x:c>
      <x:c r="G754" s="234" t="str">
        <x:v>35</x:v>
      </x:c>
      <x:c r="H754" s="232" t="str">
        <x:v>various repairs caused by a leak</x:v>
      </x:c>
      <x:c r="I754" s="232" t="str">
        <x:v>https://www.housing-ombudsman.org.uk/decisions/peabody-trust-202405173/</x:v>
      </x:c>
    </x:row>
    <x:row r="755" ht="34" customHeight="1">
      <x:c r="A755" s="134" t="str">
        <x:v>202323991</x:v>
      </x:c>
      <x:c r="B755" s="231" t="n">
        <x:v>45524</x:v>
      </x:c>
      <x:c r="C755" s="134" t="str">
        <x:v>202323991-F03</x:v>
      </x:c>
      <x:c r="D755" s="232" t="str">
        <x:v>Information and records</x:v>
      </x:c>
      <x:c r="E755" s="232" t="str">
        <x:v>Service failure</x:v>
      </x:c>
      <x:c r="F755" s="234" t="str">
        <x:v>Yes</x:v>
      </x:c>
      <x:c r="G755" s="234" t="str">
        <x:v>58</x:v>
      </x:c>
      <x:c r="H755" s="232" t="str">
        <x:v>In accordance with paragraph 52 of…</x:v>
      </x:c>
      <x:c r="I755" s="232" t="str">
        <x:v>https://www.housing-ombudsman.org.uk/decisions/peabody-trust-202323991/</x:v>
      </x:c>
    </x:row>
    <x:row r="756" ht="34" customHeight="1">
      <x:c r="A756" s="134" t="str">
        <x:v>202323991</x:v>
      </x:c>
      <x:c r="B756" s="231" t="n">
        <x:v>45524</x:v>
      </x:c>
      <x:c r="C756" s="134" t="str">
        <x:v>202323991-F02</x:v>
      </x:c>
      <x:c r="D756" s="232" t="str">
        <x:v>Complaint handling</x:v>
      </x:c>
      <x:c r="E756" s="232" t="str">
        <x:v>Reasonable redress</x:v>
      </x:c>
      <x:c r="F756" s="234" t="str">
        <x:v>No</x:v>
      </x:c>
      <x:c r="G756" s="234" t="str">
        <x:v>57</x:v>
      </x:c>
      <x:c r="H756" s="232" t="str">
        <x:v>resident’s complaints</x:v>
      </x:c>
      <x:c r="I756" s="232" t="str">
        <x:v>https://www.housing-ombudsman.org.uk/decisions/peabody-trust-202323991/</x:v>
      </x:c>
    </x:row>
    <x:row r="757" ht="34" customHeight="1">
      <x:c r="A757" s="134" t="str">
        <x:v>202323991</x:v>
      </x:c>
      <x:c r="B757" s="231" t="n">
        <x:v>45524</x:v>
      </x:c>
      <x:c r="C757" s="134" t="str">
        <x:v>202323991-F01</x:v>
      </x:c>
      <x:c r="D757" s="232" t="str">
        <x:v>Repairs and maintenance</x:v>
      </x:c>
      <x:c r="E757" s="232" t="str">
        <x:v>Maladministration</x:v>
      </x:c>
      <x:c r="F757" s="234" t="str">
        <x:v>Yes</x:v>
      </x:c>
      <x:c r="G757" s="234" t="str">
        <x:v>55</x:v>
      </x:c>
      <x:c r="H757" s="232" t="str">
        <x:v>resident’s reports of window repairs and…</x:v>
      </x:c>
      <x:c r="I757" s="232" t="str">
        <x:v>https://www.housing-ombudsman.org.uk/decisions/peabody-trust-202323991/</x:v>
      </x:c>
    </x:row>
    <x:row r="758" ht="34" customHeight="1">
      <x:c r="A758" s="134" t="str">
        <x:v>202234334</x:v>
      </x:c>
      <x:c r="B758" s="231" t="n">
        <x:v>45523</x:v>
      </x:c>
      <x:c r="C758" s="134" t="str">
        <x:v>202234334-F04</x:v>
      </x:c>
      <x:c r="D758" s="232" t="str">
        <x:v>Damp and mould</x:v>
      </x:c>
      <x:c r="E758" s="232" t="str">
        <x:v>Service failure</x:v>
      </x:c>
      <x:c r="F758" s="234" t="str">
        <x:v>Yes</x:v>
      </x:c>
      <x:c r="G758" s="234" t="str">
        <x:v>52</x:v>
      </x:c>
      <x:c r="H758" s="232" t="str">
        <x:v>reports of damp and mould</x:v>
      </x:c>
      <x:c r="I758" s="232" t="str">
        <x:v>https://www.housing-ombudsman.org.uk/decisions/peabody-trust-202234334/</x:v>
      </x:c>
    </x:row>
    <x:row r="759" ht="34" customHeight="1">
      <x:c r="A759" s="134" t="str">
        <x:v>202234334</x:v>
      </x:c>
      <x:c r="B759" s="231" t="n">
        <x:v>45523</x:v>
      </x:c>
      <x:c r="C759" s="134" t="str">
        <x:v>202234334-F03</x:v>
      </x:c>
      <x:c r="D759" s="232" t="str">
        <x:v>Information and records</x:v>
      </x:c>
      <x:c r="E759" s="232" t="str">
        <x:v>Maladministration</x:v>
      </x:c>
      <x:c r="F759" s="234" t="str">
        <x:v>Yes</x:v>
      </x:c>
      <x:c r="G759" s="234" t="str">
        <x:v>51.c</x:v>
      </x:c>
      <x:c r="H759" s="232" t="str">
        <x:v>Record keeping</x:v>
      </x:c>
      <x:c r="I759" s="232" t="str">
        <x:v>https://www.housing-ombudsman.org.uk/decisions/peabody-trust-202234334/</x:v>
      </x:c>
    </x:row>
    <x:row r="760" ht="34" customHeight="1">
      <x:c r="A760" s="134" t="str">
        <x:v>202234334</x:v>
      </x:c>
      <x:c r="B760" s="231" t="n">
        <x:v>45523</x:v>
      </x:c>
      <x:c r="C760" s="134" t="str">
        <x:v>202234334-F02</x:v>
      </x:c>
      <x:c r="D760" s="232" t="str">
        <x:v>Complaint handling</x:v>
      </x:c>
      <x:c r="E760" s="232" t="str">
        <x:v>Maladministration</x:v>
      </x:c>
      <x:c r="F760" s="234" t="str">
        <x:v>Yes</x:v>
      </x:c>
      <x:c r="G760" s="234" t="str">
        <x:v>51.b</x:v>
      </x:c>
      <x:c r="H760" s="232" t="str">
        <x:v>Complaint handling</x:v>
      </x:c>
      <x:c r="I760" s="232" t="str">
        <x:v>https://www.housing-ombudsman.org.uk/decisions/peabody-trust-202234334/</x:v>
      </x:c>
    </x:row>
    <x:row r="761" ht="34" customHeight="1">
      <x:c r="A761" s="134" t="str">
        <x:v>202234334</x:v>
      </x:c>
      <x:c r="B761" s="231" t="n">
        <x:v>45523</x:v>
      </x:c>
      <x:c r="C761" s="134" t="str">
        <x:v>202234334-F01</x:v>
      </x:c>
      <x:c r="D761" s="232" t="str">
        <x:v>Leaks and water ingress; Repairs and maintenance</x:v>
      </x:c>
      <x:c r="E761" s="232" t="str">
        <x:v>Maladministration</x:v>
      </x:c>
      <x:c r="F761" s="234" t="str">
        <x:v>Yes</x:v>
      </x:c>
      <x:c r="G761" s="234" t="str">
        <x:v>51.a</x:v>
      </x:c>
      <x:c r="H761" s="232" t="str">
        <x:v>Handling of repairs to an…</x:v>
      </x:c>
      <x:c r="I761" s="232" t="str">
        <x:v>https://www.housing-ombudsman.org.uk/decisions/peabody-trust-202234334/</x:v>
      </x:c>
    </x:row>
    <x:row r="762" ht="34" customHeight="1">
      <x:c r="A762" s="134" t="str">
        <x:v>202331995</x:v>
      </x:c>
      <x:c r="B762" s="231" t="n">
        <x:v>45513</x:v>
      </x:c>
      <x:c r="C762" s="134" t="str">
        <x:v>202331995-F03</x:v>
      </x:c>
      <x:c r="D762" s="232" t="str">
        <x:v>Complaint handling</x:v>
      </x:c>
      <x:c r="E762" s="232" t="str">
        <x:v>Reasonable redress</x:v>
      </x:c>
      <x:c r="F762" s="234" t="str">
        <x:v>No</x:v>
      </x:c>
      <x:c r="G762" s="234" t="str">
        <x:v>36</x:v>
      </x:c>
      <x:c r="H762" s="232" t="str">
        <x:v>associated complaint</x:v>
      </x:c>
      <x:c r="I762" s="232" t="str">
        <x:v>https://www.housing-ombudsman.org.uk/decisions/peabody-trust-202331995/</x:v>
      </x:c>
    </x:row>
    <x:row r="763" ht="34" customHeight="1">
      <x:c r="A763" s="134" t="str">
        <x:v>202331995</x:v>
      </x:c>
      <x:c r="B763" s="231" t="n">
        <x:v>45513</x:v>
      </x:c>
      <x:c r="C763" s="134" t="str">
        <x:v>202331995-F02</x:v>
      </x:c>
      <x:c r="D763" s="232" t="str">
        <x:v>Heating and hot water</x:v>
      </x:c>
      <x:c r="E763" s="232" t="str">
        <x:v>Reasonable redress</x:v>
      </x:c>
      <x:c r="F763" s="234" t="str">
        <x:v>No</x:v>
      </x:c>
      <x:c r="G763" s="234" t="str">
        <x:v>35</x:v>
      </x:c>
      <x:c r="H763" s="232" t="str">
        <x:v>reports of no heating and hot…</x:v>
      </x:c>
      <x:c r="I763" s="232" t="str">
        <x:v>https://www.housing-ombudsman.org.uk/decisions/peabody-trust-202331995/</x:v>
      </x:c>
    </x:row>
    <x:row r="764" ht="34" customHeight="1">
      <x:c r="A764" s="134" t="str">
        <x:v>202331995</x:v>
      </x:c>
      <x:c r="B764" s="231" t="n">
        <x:v>45513</x:v>
      </x:c>
      <x:c r="C764" s="134" t="str">
        <x:v>202331995-F01</x:v>
      </x:c>
      <x:c r="D764" s="232" t="str">
        <x:v>Damp and mould; Repairs and maintenance</x:v>
      </x:c>
      <x:c r="E764" s="232" t="str">
        <x:v>Maladministration</x:v>
      </x:c>
      <x:c r="F764" s="234" t="str">
        <x:v>Yes</x:v>
      </x:c>
      <x:c r="G764" s="234" t="str">
        <x:v>34</x:v>
      </x:c>
      <x:c r="H764" s="232" t="str">
        <x:v>outstanding repairs, including damp and mould…</x:v>
      </x:c>
      <x:c r="I764" s="232" t="str">
        <x:v>https://www.housing-ombudsman.org.uk/decisions/peabody-trust-202331995/</x:v>
      </x:c>
    </x:row>
    <x:row r="765" ht="34" customHeight="1">
      <x:c r="A765" s="134" t="str">
        <x:v>202220019</x:v>
      </x:c>
      <x:c r="B765" s="231" t="n">
        <x:v>45513</x:v>
      </x:c>
      <x:c r="C765" s="134" t="str">
        <x:v>202220019-F03</x:v>
      </x:c>
      <x:c r="D765" s="232" t="str">
        <x:v>Complaint handling</x:v>
      </x:c>
      <x:c r="E765" s="232" t="str">
        <x:v>Reasonable redress</x:v>
      </x:c>
      <x:c r="F765" s="234" t="str">
        <x:v>No</x:v>
      </x:c>
      <x:c r="G765" s="234" t="str">
        <x:v>41</x:v>
      </x:c>
      <x:c r="H765" s="232" t="str">
        <x:v>In accordance with paragraph 53 (b)…</x:v>
      </x:c>
      <x:c r="I765" s="232" t="str">
        <x:v>https://www.housing-ombudsman.org.uk/decisions/peabody-trust-202220019/</x:v>
      </x:c>
    </x:row>
    <x:row r="766" ht="34" customHeight="1">
      <x:c r="A766" s="134" t="str">
        <x:v>202220019</x:v>
      </x:c>
      <x:c r="B766" s="231" t="n">
        <x:v>45513</x:v>
      </x:c>
      <x:c r="C766" s="134" t="str">
        <x:v>202220019-F02</x:v>
      </x:c>
      <x:c r="D766" s="232" t="str">
        <x:v>Staff conduct and communication</x:v>
      </x:c>
      <x:c r="E766" s="232" t="str">
        <x:v>Reasonable redress</x:v>
      </x:c>
      <x:c r="F766" s="234" t="str">
        <x:v>No</x:v>
      </x:c>
      <x:c r="G766" s="234" t="str">
        <x:v>40</x:v>
      </x:c>
      <x:c r="H766" s="232" t="str">
        <x:v>In accordance with paragraph 53 (b)…</x:v>
      </x:c>
      <x:c r="I766" s="232" t="str">
        <x:v>https://www.housing-ombudsman.org.uk/decisions/peabody-trust-202220019/</x:v>
      </x:c>
    </x:row>
    <x:row r="767" ht="34" customHeight="1">
      <x:c r="A767" s="134" t="str">
        <x:v>202329745</x:v>
      </x:c>
      <x:c r="B767" s="231" t="n">
        <x:v>45511</x:v>
      </x:c>
      <x:c r="C767" s="134" t="str">
        <x:v>202329745-F02</x:v>
      </x:c>
      <x:c r="D767" s="232" t="str">
        <x:v>Complaint handling</x:v>
      </x:c>
      <x:c r="E767" s="232" t="str">
        <x:v>Maladministration</x:v>
      </x:c>
      <x:c r="F767" s="234" t="str">
        <x:v>Yes</x:v>
      </x:c>
      <x:c r="G767" s="234" t="str">
        <x:v>35</x:v>
      </x:c>
      <x:c r="H767" s="232" t="str">
        <x:v>associated complaint</x:v>
      </x:c>
      <x:c r="I767" s="232" t="str">
        <x:v>https://www.housing-ombudsman.org.uk/decisions/peabody-trust-202329745/</x:v>
      </x:c>
    </x:row>
    <x:row r="768" ht="34" customHeight="1">
      <x:c r="A768" s="134" t="str">
        <x:v>202329745</x:v>
      </x:c>
      <x:c r="B768" s="231" t="n">
        <x:v>45511</x:v>
      </x:c>
      <x:c r="C768" s="134" t="str">
        <x:v>202329745-F01</x:v>
      </x:c>
      <x:c r="D768" s="232" t="str">
        <x:v>Repairs and maintenance</x:v>
      </x:c>
      <x:c r="E768" s="232" t="str">
        <x:v>Maladministration</x:v>
      </x:c>
      <x:c r="F768" s="234" t="str">
        <x:v>Yes</x:v>
      </x:c>
      <x:c r="G768" s="234" t="str">
        <x:v>34</x:v>
      </x:c>
      <x:c r="H768" s="232" t="str">
        <x:v>reports of internal and external repairs to the property</x:v>
      </x:c>
      <x:c r="I768" s="232" t="str">
        <x:v>https://www.housing-ombudsman.org.uk/decisions/peabody-trust-202329745/</x:v>
      </x:c>
    </x:row>
    <x:row r="769" ht="34" customHeight="1">
      <x:c r="A769" s="134" t="str">
        <x:v>202200321</x:v>
      </x:c>
      <x:c r="B769" s="231" t="n">
        <x:v>45509</x:v>
      </x:c>
      <x:c r="C769" s="134" t="str">
        <x:v>202200321-F03</x:v>
      </x:c>
      <x:c r="D769" s="232" t="str">
        <x:v>Information and records</x:v>
      </x:c>
      <x:c r="E769" s="232" t="str">
        <x:v>Maladministration</x:v>
      </x:c>
      <x:c r="F769" s="234" t="str">
        <x:v>Yes</x:v>
      </x:c>
      <x:c r="G769" s="234" t="str">
        <x:v>41.c</x:v>
      </x:c>
      <x:c r="H769" s="232" t="str">
        <x:v>Maladministration with the landlord’s record keeping</x:v>
      </x:c>
      <x:c r="I769" s="232" t="str">
        <x:v>https://www.housing-ombudsman.org.uk/decisions/peabody-trust-202200321/</x:v>
      </x:c>
    </x:row>
    <x:row r="770" ht="34" customHeight="1">
      <x:c r="A770" s="134" t="str">
        <x:v>202200321</x:v>
      </x:c>
      <x:c r="B770" s="231" t="n">
        <x:v>45509</x:v>
      </x:c>
      <x:c r="C770" s="134" t="str">
        <x:v>202200321-F02</x:v>
      </x:c>
      <x:c r="D770" s="232" t="str">
        <x:v>Complaint handling</x:v>
      </x:c>
      <x:c r="E770" s="232" t="str">
        <x:v>Maladministration</x:v>
      </x:c>
      <x:c r="F770" s="234" t="str">
        <x:v>Yes</x:v>
      </x:c>
      <x:c r="G770" s="234" t="str">
        <x:v>41.b</x:v>
      </x:c>
      <x:c r="H770" s="232" t="str">
        <x:v>Maladministration with the landlord’s complaint handling</x:v>
      </x:c>
      <x:c r="I770" s="232" t="str">
        <x:v>https://www.housing-ombudsman.org.uk/decisions/peabody-trust-202200321/</x:v>
      </x:c>
    </x:row>
    <x:row r="771" ht="34" customHeight="1">
      <x:c r="A771" s="134" t="str">
        <x:v>202200321</x:v>
      </x:c>
      <x:c r="B771" s="231" t="n">
        <x:v>45509</x:v>
      </x:c>
      <x:c r="C771" s="134" t="str">
        <x:v>202200321-F01</x:v>
      </x:c>
      <x:c r="D771" s="232" t="str">
        <x:v>Damp and mould; Repairs and maintenance</x:v>
      </x:c>
      <x:c r="E771" s="232" t="str">
        <x:v>Maladministration</x:v>
      </x:c>
      <x:c r="F771" s="234" t="str">
        <x:v>Yes</x:v>
      </x:c>
      <x:c r="G771" s="234" t="str">
        <x:v>41.a</x:v>
      </x:c>
      <x:c r="H771" s="232" t="str">
        <x:v>resident’s repairs including damp and mould</x:v>
      </x:c>
      <x:c r="I771" s="232" t="str">
        <x:v>https://www.housing-ombudsman.org.uk/decisions/peabody-trust-202200321/</x:v>
      </x:c>
    </x:row>
    <x:row r="772" ht="34" customHeight="1">
      <x:c r="A772" s="134" t="str">
        <x:v>202342924</x:v>
      </x:c>
      <x:c r="B772" s="231" t="n">
        <x:v>45504</x:v>
      </x:c>
      <x:c r="C772" s="134" t="str">
        <x:v>202342924-F02</x:v>
      </x:c>
      <x:c r="D772" s="232" t="str">
        <x:v>Complaint handling</x:v>
      </x:c>
      <x:c r="E772" s="232" t="str">
        <x:v>Reasonable redress</x:v>
      </x:c>
      <x:c r="F772" s="234" t="str">
        <x:v>No</x:v>
      </x:c>
      <x:c r="G772" s="234" t="str">
        <x:v>42</x:v>
      </x:c>
      <x:c r="H772" s="232" t="str">
        <x:v>associated complaint</x:v>
      </x:c>
      <x:c r="I772" s="232" t="str">
        <x:v>https://www.housing-ombudsman.org.uk/decisions/peabody-trust-202342924/</x:v>
      </x:c>
    </x:row>
    <x:row r="773" ht="34" customHeight="1">
      <x:c r="A773" s="134" t="str">
        <x:v>202342924</x:v>
      </x:c>
      <x:c r="B773" s="231" t="n">
        <x:v>45504</x:v>
      </x:c>
      <x:c r="C773" s="134" t="str">
        <x:v>202342924-F01</x:v>
      </x:c>
      <x:c r="D773" s="232" t="str">
        <x:v>Damp and mould</x:v>
      </x:c>
      <x:c r="E773" s="232" t="str">
        <x:v>Maladministration</x:v>
      </x:c>
      <x:c r="F773" s="234" t="str">
        <x:v>Yes</x:v>
      </x:c>
      <x:c r="G773" s="234" t="str">
        <x:v>41</x:v>
      </x:c>
      <x:c r="H773" s="232" t="str">
        <x:v>reports of damp and mould in the property</x:v>
      </x:c>
      <x:c r="I773" s="232" t="str">
        <x:v>https://www.housing-ombudsman.org.uk/decisions/peabody-trust-202342924/</x:v>
      </x:c>
    </x:row>
    <x:row r="774" ht="34" customHeight="1">
      <x:c r="A774" s="134" t="str">
        <x:v>202337696</x:v>
      </x:c>
      <x:c r="B774" s="231" t="n">
        <x:v>45504</x:v>
      </x:c>
      <x:c r="C774" s="134" t="str">
        <x:v>202337696-F03</x:v>
      </x:c>
      <x:c r="D774" s="232" t="str">
        <x:v>Complaint handling</x:v>
      </x:c>
      <x:c r="E774" s="232" t="str">
        <x:v>Maladministration</x:v>
      </x:c>
      <x:c r="F774" s="234" t="str">
        <x:v>Yes</x:v>
      </x:c>
      <x:c r="G774" s="234" t="str">
        <x:v>46</x:v>
      </x:c>
      <x:c r="H774" s="232" t="str">
        <x:v>complaint handling</x:v>
      </x:c>
      <x:c r="I774" s="232" t="str">
        <x:v>https://www.housing-ombudsman.org.uk/decisions/peabody-trust-202337696/</x:v>
      </x:c>
    </x:row>
    <x:row r="775" ht="34" customHeight="1">
      <x:c r="A775" s="134" t="str">
        <x:v>202337696</x:v>
      </x:c>
      <x:c r="B775" s="231" t="n">
        <x:v>45504</x:v>
      </x:c>
      <x:c r="C775" s="134" t="str">
        <x:v>202337696-F02</x:v>
      </x:c>
      <x:c r="D775" s="232" t="str">
        <x:v>Information and records</x:v>
      </x:c>
      <x:c r="E775" s="232" t="str">
        <x:v>Maladministration</x:v>
      </x:c>
      <x:c r="F775" s="234" t="str">
        <x:v>Yes</x:v>
      </x:c>
      <x:c r="G775" s="234" t="str">
        <x:v>45</x:v>
      </x:c>
      <x:c r="H775" s="232" t="str">
        <x:v>record keeping</x:v>
      </x:c>
      <x:c r="I775" s="232" t="str">
        <x:v>https://www.housing-ombudsman.org.uk/decisions/peabody-trust-202337696/</x:v>
      </x:c>
    </x:row>
    <x:row r="776" ht="34" customHeight="1">
      <x:c r="A776" s="134" t="str">
        <x:v>202337696</x:v>
      </x:c>
      <x:c r="B776" s="231" t="n">
        <x:v>45504</x:v>
      </x:c>
      <x:c r="C776" s="134" t="str">
        <x:v>202337696-F01</x:v>
      </x:c>
      <x:c r="D776" s="232" t="str">
        <x:v>ASB and noise</x:v>
      </x:c>
      <x:c r="E776" s="232" t="str">
        <x:v>Maladministration</x:v>
      </x:c>
      <x:c r="F776" s="234" t="str">
        <x:v>Yes</x:v>
      </x:c>
      <x:c r="G776" s="234" t="str">
        <x:v>44</x:v>
      </x:c>
      <x:c r="H776" s="232" t="str">
        <x:v>resident’s reports of ASB, including her…</x:v>
      </x:c>
      <x:c r="I776" s="232" t="str">
        <x:v>https://www.housing-ombudsman.org.uk/decisions/peabody-trust-202337696/</x:v>
      </x:c>
    </x:row>
    <x:row r="777" ht="34" customHeight="1">
      <x:c r="A777" s="134" t="str">
        <x:v>202301587</x:v>
      </x:c>
      <x:c r="B777" s="231" t="n">
        <x:v>45504</x:v>
      </x:c>
      <x:c r="C777" s="134" t="str">
        <x:v>202301587-F02</x:v>
      </x:c>
      <x:c r="D777" s="232" t="str">
        <x:v>Complaint handling</x:v>
      </x:c>
      <x:c r="E777" s="232" t="str">
        <x:v>Service failure</x:v>
      </x:c>
      <x:c r="F777" s="234" t="str">
        <x:v>Yes</x:v>
      </x:c>
      <x:c r="G777" s="234" t="str">
        <x:v>47</x:v>
      </x:c>
      <x:c r="H777" s="232" t="str">
        <x:v>In accordance with paragraph 52 of the Scheme, there was…</x:v>
      </x:c>
      <x:c r="I777" s="232" t="str">
        <x:v>https://www.housing-ombudsman.org.uk/decisions/peabody-trust-202301587/</x:v>
      </x:c>
    </x:row>
    <x:row r="778" ht="34" customHeight="1">
      <x:c r="A778" s="134" t="str">
        <x:v>202301587</x:v>
      </x:c>
      <x:c r="B778" s="231" t="n">
        <x:v>45504</x:v>
      </x:c>
      <x:c r="C778" s="134" t="str">
        <x:v>202301587-F01</x:v>
      </x:c>
      <x:c r="D778" s="232" t="str">
        <x:v>Leaks and water ingress</x:v>
      </x:c>
      <x:c r="E778" s="232" t="str">
        <x:v>Reasonable redress</x:v>
      </x:c>
      <x:c r="F778" s="234" t="str">
        <x:v>No</x:v>
      </x:c>
      <x:c r="G778" s="234" t="str">
        <x:v>46</x:v>
      </x:c>
      <x:c r="H778" s="232" t="str">
        <x:v>landlords handling of the resident’s report of a leak in…</x:v>
      </x:c>
      <x:c r="I778" s="232" t="str">
        <x:v>https://www.housing-ombudsman.org.uk/decisions/peabody-trust-202301587/</x:v>
      </x:c>
    </x:row>
    <x:row r="779" ht="34" customHeight="1">
      <x:c r="A779" s="134" t="str">
        <x:v>202231919</x:v>
      </x:c>
      <x:c r="B779" s="231" t="n">
        <x:v>45504</x:v>
      </x:c>
      <x:c r="C779" s="134" t="str">
        <x:v>202231919-F02</x:v>
      </x:c>
      <x:c r="D779" s="232" t="str">
        <x:v>Complaint handling</x:v>
      </x:c>
      <x:c r="E779" s="232" t="str">
        <x:v>Maladministration</x:v>
      </x:c>
      <x:c r="F779" s="234" t="str">
        <x:v>Yes</x:v>
      </x:c>
      <x:c r="G779" s="234" t="str">
        <x:v>56</x:v>
      </x:c>
      <x:c r="H779" s="232" t="str">
        <x:v>complaints handling</x:v>
      </x:c>
      <x:c r="I779" s="232" t="str">
        <x:v>https://www.housing-ombudsman.org.uk/decisions/peabody-trust-202231919/</x:v>
      </x:c>
    </x:row>
    <x:row r="780" ht="34" customHeight="1">
      <x:c r="A780" s="134" t="str">
        <x:v>202231919</x:v>
      </x:c>
      <x:c r="B780" s="231" t="n">
        <x:v>45504</x:v>
      </x:c>
      <x:c r="C780" s="134" t="str">
        <x:v>202231919-F01</x:v>
      </x:c>
      <x:c r="D780" s="232" t="str">
        <x:v>Repairs and maintenance</x:v>
      </x:c>
      <x:c r="E780" s="232" t="str">
        <x:v>Maladministration</x:v>
      </x:c>
      <x:c r="F780" s="234" t="str">
        <x:v>Yes</x:v>
      </x:c>
      <x:c r="G780" s="234" t="str">
        <x:v>55</x:v>
      </x:c>
      <x:c r="H780" s="232" t="str">
        <x:v>resident’s requests for kitchen and bathroom refurbishments</x:v>
      </x:c>
      <x:c r="I780" s="232" t="str">
        <x:v>https://www.housing-ombudsman.org.uk/decisions/peabody-trust-202231919/</x:v>
      </x:c>
    </x:row>
    <x:row r="781" ht="34" customHeight="1">
      <x:c r="A781" s="134" t="str">
        <x:v>202320016</x:v>
      </x:c>
      <x:c r="B781" s="231" t="n">
        <x:v>45502</x:v>
      </x:c>
      <x:c r="C781" s="134" t="str">
        <x:v>202320016-F02</x:v>
      </x:c>
      <x:c r="D781" s="232" t="str">
        <x:v>Complaint handling</x:v>
      </x:c>
      <x:c r="E781" s="232" t="str">
        <x:v>Reasonable redress</x:v>
      </x:c>
      <x:c r="F781" s="234" t="str">
        <x:v>No</x:v>
      </x:c>
      <x:c r="G781" s="234" t="str">
        <x:v>44</x:v>
      </x:c>
      <x:c r="H781" s="232" t="str">
        <x:v>In accordance with paragraph 53(b) of the Scheme, the landlord…</x:v>
      </x:c>
      <x:c r="I781" s="232" t="str">
        <x:v>https://www.housing-ombudsman.org.uk/decisions/peabody-trust-202320016/</x:v>
      </x:c>
    </x:row>
    <x:row r="782" ht="34" customHeight="1">
      <x:c r="A782" s="134" t="str">
        <x:v>202320016</x:v>
      </x:c>
      <x:c r="B782" s="231" t="n">
        <x:v>45502</x:v>
      </x:c>
      <x:c r="C782" s="134" t="str">
        <x:v>202320016-F01</x:v>
      </x:c>
      <x:c r="D782" s="232" t="str">
        <x:v>Damp and mould; Leaks and water ingress; Repairs and maintenance</x:v>
      </x:c>
      <x:c r="E782" s="232" t="str">
        <x:v>Maladministration</x:v>
      </x:c>
      <x:c r="F782" s="234" t="str">
        <x:v>Yes</x:v>
      </x:c>
      <x:c r="G782" s="234" t="str">
        <x:v>43</x:v>
      </x:c>
      <x:c r="H782" s="232" t="str">
        <x:v>resident’s reports of a leak from the roof resulting in…</x:v>
      </x:c>
      <x:c r="I782" s="232" t="str">
        <x:v>https://www.housing-ombudsman.org.uk/decisions/peabody-trust-202320016/</x:v>
      </x:c>
    </x:row>
    <x:row r="783" ht="34" customHeight="1">
      <x:c r="A783" s="134" t="str">
        <x:v>202312926</x:v>
      </x:c>
      <x:c r="B783" s="231" t="n">
        <x:v>45502</x:v>
      </x:c>
      <x:c r="C783" s="134" t="str">
        <x:v>202312926-F02</x:v>
      </x:c>
      <x:c r="D783" s="232" t="str">
        <x:v>Complaint handling</x:v>
      </x:c>
      <x:c r="E783" s="232" t="str">
        <x:v>Severe maladministration</x:v>
      </x:c>
      <x:c r="F783" s="234" t="str">
        <x:v>Yes</x:v>
      </x:c>
      <x:c r="G783" s="234" t="str">
        <x:v>68</x:v>
      </x:c>
      <x:c r="H783" s="232" t="str">
        <x:v>In accordance with paragraph 52 of the Housing Ombudsman Scheme,…</x:v>
      </x:c>
      <x:c r="I783" s="232" t="str">
        <x:v>https://www.housing-ombudsman.org.uk/decisions/peabody-trust-202312926/</x:v>
      </x:c>
    </x:row>
    <x:row r="784" ht="34" customHeight="1">
      <x:c r="A784" s="134" t="str">
        <x:v>202312926</x:v>
      </x:c>
      <x:c r="B784" s="231" t="n">
        <x:v>45502</x:v>
      </x:c>
      <x:c r="C784" s="134" t="str">
        <x:v>202312926-F01</x:v>
      </x:c>
      <x:c r="D784" s="232" t="str">
        <x:v>Repairs and maintenance</x:v>
      </x:c>
      <x:c r="E784" s="232" t="str">
        <x:v>Severe maladministration</x:v>
      </x:c>
      <x:c r="F784" s="234" t="str">
        <x:v>Yes</x:v>
      </x:c>
      <x:c r="G784" s="234" t="str">
        <x:v>67</x:v>
      </x:c>
      <x:c r="H784" s="232" t="str">
        <x:v>repairs to the garage door</x:v>
      </x:c>
      <x:c r="I784" s="232" t="str">
        <x:v>https://www.housing-ombudsman.org.uk/decisions/peabody-trust-202312926/</x:v>
      </x:c>
    </x:row>
    <x:row r="785" ht="34" customHeight="1">
      <x:c r="A785" s="134" t="str">
        <x:v>202345020</x:v>
      </x:c>
      <x:c r="B785" s="231" t="n">
        <x:v>45498</x:v>
      </x:c>
      <x:c r="C785" s="134" t="str">
        <x:v>202345020-F05</x:v>
      </x:c>
      <x:c r="D785" s="232" t="str">
        <x:v>Compensation and insurance</x:v>
      </x:c>
      <x:c r="E785" s="232" t="str">
        <x:v>Service failure</x:v>
      </x:c>
      <x:c r="F785" s="234" t="str">
        <x:v>Yes</x:v>
      </x:c>
      <x:c r="G785" s="234" t="str">
        <x:v>55.e</x:v>
      </x:c>
      <x:c r="H785" s="232" t="str">
        <x:v>resident’s reports concerning the…</x:v>
      </x:c>
      <x:c r="I785" s="232" t="str">
        <x:v>https://www.housing-ombudsman.org.uk/decisions/peabody-trust-202345020/</x:v>
      </x:c>
    </x:row>
    <x:row r="786" ht="34" customHeight="1">
      <x:c r="A786" s="134" t="str">
        <x:v>202345020</x:v>
      </x:c>
      <x:c r="B786" s="231" t="n">
        <x:v>45498</x:v>
      </x:c>
      <x:c r="C786" s="134" t="str">
        <x:v>202345020-F04</x:v>
      </x:c>
      <x:c r="D786" s="232" t="str">
        <x:v>Repairs and maintenance</x:v>
      </x:c>
      <x:c r="E786" s="232" t="str">
        <x:v>Maladministration</x:v>
      </x:c>
      <x:c r="F786" s="234" t="str">
        <x:v>Yes</x:v>
      </x:c>
      <x:c r="G786" s="234" t="str">
        <x:v>55.d</x:v>
      </x:c>
      <x:c r="H786" s="232" t="str">
        <x:v>resident’s reports concerning the…</x:v>
      </x:c>
      <x:c r="I786" s="232" t="str">
        <x:v>https://www.housing-ombudsman.org.uk/decisions/peabody-trust-202345020/</x:v>
      </x:c>
    </x:row>
    <x:row r="787" ht="34" customHeight="1">
      <x:c r="A787" s="134" t="str">
        <x:v>202345020</x:v>
      </x:c>
      <x:c r="B787" s="231" t="n">
        <x:v>45498</x:v>
      </x:c>
      <x:c r="C787" s="134" t="str">
        <x:v>202345020-F03</x:v>
      </x:c>
      <x:c r="D787" s="232" t="str">
        <x:v>Heating and hot water</x:v>
      </x:c>
      <x:c r="E787" s="232" t="str">
        <x:v>Maladministration</x:v>
      </x:c>
      <x:c r="F787" s="234" t="str">
        <x:v>Yes</x:v>
      </x:c>
      <x:c r="G787" s="234" t="str">
        <x:v>55.c</x:v>
      </x:c>
      <x:c r="H787" s="232" t="str">
        <x:v>resident’s reports concerning the…</x:v>
      </x:c>
      <x:c r="I787" s="232" t="str">
        <x:v>https://www.housing-ombudsman.org.uk/decisions/peabody-trust-202345020/</x:v>
      </x:c>
    </x:row>
    <x:row r="788" ht="34" customHeight="1">
      <x:c r="A788" s="134" t="str">
        <x:v>202345020</x:v>
      </x:c>
      <x:c r="B788" s="231" t="n">
        <x:v>45498</x:v>
      </x:c>
      <x:c r="C788" s="134" t="str">
        <x:v>202345020-F02</x:v>
      </x:c>
      <x:c r="D788" s="232" t="str">
        <x:v>Other or unclear</x:v>
      </x:c>
      <x:c r="E788" s="232" t="str">
        <x:v>Service failure</x:v>
      </x:c>
      <x:c r="F788" s="234" t="str">
        <x:v>Yes</x:v>
      </x:c>
      <x:c r="G788" s="234" t="str">
        <x:v>55.b</x:v>
      </x:c>
      <x:c r="H788" s="232" t="str">
        <x:v>resident’s reports concerning the…</x:v>
      </x:c>
      <x:c r="I788" s="232" t="str">
        <x:v>https://www.housing-ombudsman.org.uk/decisions/peabody-trust-202345020/</x:v>
      </x:c>
    </x:row>
    <x:row r="789" ht="34" customHeight="1">
      <x:c r="A789" s="134" t="str">
        <x:v>202345020</x:v>
      </x:c>
      <x:c r="B789" s="231" t="n">
        <x:v>45498</x:v>
      </x:c>
      <x:c r="C789" s="134" t="str">
        <x:v>202345020-F01</x:v>
      </x:c>
      <x:c r="D789" s="232" t="str">
        <x:v>Repairs and maintenance</x:v>
      </x:c>
      <x:c r="E789" s="232" t="str">
        <x:v>Service failure</x:v>
      </x:c>
      <x:c r="F789" s="234" t="str">
        <x:v>Yes</x:v>
      </x:c>
      <x:c r="G789" s="234" t="str">
        <x:v>55.a</x:v>
      </x:c>
      <x:c r="H789" s="232" t="str">
        <x:v>resident’s reports concerning the…</x:v>
      </x:c>
      <x:c r="I789" s="232" t="str">
        <x:v>https://www.housing-ombudsman.org.uk/decisions/peabody-trust-202345020/</x:v>
      </x:c>
    </x:row>
    <x:row r="790" ht="34" customHeight="1">
      <x:c r="A790" s="134" t="str">
        <x:v>202202211</x:v>
      </x:c>
      <x:c r="B790" s="231" t="n">
        <x:v>45498</x:v>
      </x:c>
      <x:c r="C790" s="134" t="str">
        <x:v>202202211-F02</x:v>
      </x:c>
      <x:c r="D790" s="232" t="str">
        <x:v>Complaint handling</x:v>
      </x:c>
      <x:c r="E790" s="232" t="str">
        <x:v>Severe maladministration</x:v>
      </x:c>
      <x:c r="F790" s="234" t="str">
        <x:v>Yes</x:v>
      </x:c>
      <x:c r="G790" s="234" t="str">
        <x:v>72.b</x:v>
      </x:c>
      <x:c r="H790" s="232" t="str">
        <x:v>formal complaint</x:v>
      </x:c>
      <x:c r="I790" s="232" t="str">
        <x:v>https://www.housing-ombudsman.org.uk/decisions/peabody-trust-202202211/</x:v>
      </x:c>
    </x:row>
    <x:row r="791" ht="34" customHeight="1">
      <x:c r="A791" s="134" t="str">
        <x:v>202202211</x:v>
      </x:c>
      <x:c r="B791" s="231" t="n">
        <x:v>45498</x:v>
      </x:c>
      <x:c r="C791" s="134" t="str">
        <x:v>202202211-F01</x:v>
      </x:c>
      <x:c r="D791" s="232" t="str">
        <x:v>Transfers and allocations</x:v>
      </x:c>
      <x:c r="E791" s="232" t="str">
        <x:v>Severe maladministration</x:v>
      </x:c>
      <x:c r="F791" s="234" t="str">
        <x:v>Yes</x:v>
      </x:c>
      <x:c r="G791" s="234" t="str">
        <x:v>72.a</x:v>
      </x:c>
      <x:c r="H791" s="232" t="str">
        <x:v>resident’s rehousing</x:v>
      </x:c>
      <x:c r="I791" s="232" t="str">
        <x:v>https://www.housing-ombudsman.org.uk/decisions/peabody-trust-202202211/</x:v>
      </x:c>
    </x:row>
    <x:row r="792" ht="34" customHeight="1">
      <x:c r="A792" s="134" t="str">
        <x:v>202234849</x:v>
      </x:c>
      <x:c r="B792" s="231" t="n">
        <x:v>45492</x:v>
      </x:c>
      <x:c r="C792" s="134" t="str">
        <x:v>202234849-F01</x:v>
      </x:c>
      <x:c r="D792" s="232" t="str">
        <x:v>Damp and mould</x:v>
      </x:c>
      <x:c r="E792" s="232" t="str">
        <x:v>Maladministration</x:v>
      </x:c>
      <x:c r="F792" s="234" t="str">
        <x:v>Yes</x:v>
      </x:c>
      <x:c r="G792" s="234" t="str">
        <x:v>26</x:v>
      </x:c>
      <x:c r="H792" s="232" t="str">
        <x:v>reports of damp and mould in the property</x:v>
      </x:c>
      <x:c r="I792" s="232" t="str">
        <x:v>https://www.housing-ombudsman.org.uk/decisions/peabody-trust-202234849/</x:v>
      </x:c>
    </x:row>
    <x:row r="793" ht="34" customHeight="1">
      <x:c r="A793" s="134" t="str">
        <x:v>202210783</x:v>
      </x:c>
      <x:c r="B793" s="231" t="n">
        <x:v>45484</x:v>
      </x:c>
      <x:c r="C793" s="134" t="str">
        <x:v>202210783-F02</x:v>
      </x:c>
      <x:c r="D793" s="232" t="str">
        <x:v>Repairs and maintenance</x:v>
      </x:c>
      <x:c r="E793" s="232" t="str">
        <x:v>Maladministration</x:v>
      </x:c>
      <x:c r="F793" s="234" t="str">
        <x:v>Yes</x:v>
      </x:c>
      <x:c r="G793" s="234" t="str">
        <x:v>83.b</x:v>
      </x:c>
      <x:c r="H793" s="232" t="str">
        <x:v>repairs in the resident’s…</x:v>
      </x:c>
      <x:c r="I793" s="232" t="str">
        <x:v>https://www.housing-ombudsman.org.uk/decisions/peabody-trust-202210783/</x:v>
      </x:c>
    </x:row>
    <x:row r="794" ht="34" customHeight="1">
      <x:c r="A794" s="134" t="str">
        <x:v>202210783</x:v>
      </x:c>
      <x:c r="B794" s="231" t="n">
        <x:v>45484</x:v>
      </x:c>
      <x:c r="C794" s="134" t="str">
        <x:v>202210783-F01</x:v>
      </x:c>
      <x:c r="D794" s="232" t="str">
        <x:v>Complaint handling</x:v>
      </x:c>
      <x:c r="E794" s="232" t="str">
        <x:v>Service failure</x:v>
      </x:c>
      <x:c r="F794" s="234" t="str">
        <x:v>Yes</x:v>
      </x:c>
      <x:c r="G794" s="234" t="str">
        <x:v>83.a</x:v>
      </x:c>
      <x:c r="H794" s="232" t="str">
        <x:v>Service failure in the…</x:v>
      </x:c>
      <x:c r="I794" s="232" t="str">
        <x:v>https://www.housing-ombudsman.org.uk/decisions/peabody-trust-202210783/</x:v>
      </x:c>
    </x:row>
    <x:row r="795" ht="34" customHeight="1">
      <x:c r="A795" s="134" t="str">
        <x:v>202230461</x:v>
      </x:c>
      <x:c r="B795" s="231" t="n">
        <x:v>45482</x:v>
      </x:c>
      <x:c r="C795" s="134" t="str">
        <x:v>202230461-F02</x:v>
      </x:c>
      <x:c r="D795" s="232" t="str">
        <x:v>Complaint handling</x:v>
      </x:c>
      <x:c r="E795" s="232" t="str">
        <x:v>Maladministration</x:v>
      </x:c>
      <x:c r="F795" s="234" t="str">
        <x:v>Yes</x:v>
      </x:c>
      <x:c r="G795" s="234" t="str">
        <x:v>51</x:v>
      </x:c>
      <x:c r="H795" s="232" t="str">
        <x:v>associated complaint</x:v>
      </x:c>
      <x:c r="I795" s="232" t="str">
        <x:v>https://www.housing-ombudsman.org.uk/decisions/peabody-trust-202230461/</x:v>
      </x:c>
    </x:row>
    <x:row r="796" ht="34" customHeight="1">
      <x:c r="A796" s="134" t="str">
        <x:v>202230461</x:v>
      </x:c>
      <x:c r="B796" s="231" t="n">
        <x:v>45482</x:v>
      </x:c>
      <x:c r="C796" s="134" t="str">
        <x:v>202230461-F01</x:v>
      </x:c>
      <x:c r="D796" s="232" t="str">
        <x:v>Service charges</x:v>
      </x:c>
      <x:c r="E796" s="232" t="str">
        <x:v>Maladministration</x:v>
      </x:c>
      <x:c r="F796" s="234" t="str">
        <x:v>Yes</x:v>
      </x:c>
      <x:c r="G796" s="234" t="str">
        <x:v>50</x:v>
      </x:c>
      <x:c r="H796" s="232" t="str">
        <x:v>resident’s reports of issues with her service charge account</x:v>
      </x:c>
      <x:c r="I796" s="232" t="str">
        <x:v>https://www.housing-ombudsman.org.uk/decisions/peabody-trust-202230461/</x:v>
      </x:c>
    </x:row>
    <x:row r="797" ht="34" customHeight="1">
      <x:c r="A797" s="134" t="str">
        <x:v>202318678</x:v>
      </x:c>
      <x:c r="B797" s="231" t="n">
        <x:v>45481</x:v>
      </x:c>
      <x:c r="C797" s="134" t="str">
        <x:v>202318678-F02</x:v>
      </x:c>
      <x:c r="D797" s="232" t="str">
        <x:v>Complaint handling</x:v>
      </x:c>
      <x:c r="E797" s="232" t="str">
        <x:v>Reasonable redress</x:v>
      </x:c>
      <x:c r="F797" s="234" t="str">
        <x:v>No</x:v>
      </x:c>
      <x:c r="G797" s="234" t="str">
        <x:v>17</x:v>
      </x:c>
      <x:c r="H797" s="232" t="str">
        <x:v>In accordance with paragraph 53b of the Housing Ombudsman Scheme,…</x:v>
      </x:c>
      <x:c r="I797" s="232" t="str">
        <x:v>https://www.housing-ombudsman.org.uk/decisions/peabody-trust-202318678/</x:v>
      </x:c>
    </x:row>
    <x:row r="798" ht="34" customHeight="1">
      <x:c r="A798" s="134" t="str">
        <x:v>202318678</x:v>
      </x:c>
      <x:c r="B798" s="231" t="n">
        <x:v>45481</x:v>
      </x:c>
      <x:c r="C798" s="134" t="str">
        <x:v>202318678-F01</x:v>
      </x:c>
      <x:c r="D798" s="232" t="str">
        <x:v>Repairs and maintenance</x:v>
      </x:c>
      <x:c r="E798" s="232" t="str">
        <x:v>Reasonable redress</x:v>
      </x:c>
      <x:c r="F798" s="234" t="str">
        <x:v>No</x:v>
      </x:c>
      <x:c r="G798" s="234" t="str">
        <x:v>16</x:v>
      </x:c>
      <x:c r="H798" s="232" t="str">
        <x:v>repairs to an external structure</x:v>
      </x:c>
      <x:c r="I798" s="232" t="str">
        <x:v>https://www.housing-ombudsman.org.uk/decisions/peabody-trust-202318678/</x:v>
      </x:c>
    </x:row>
    <x:row r="799" ht="34" customHeight="1">
      <x:c r="A799" s="134" t="str">
        <x:v>202212871</x:v>
      </x:c>
      <x:c r="B799" s="231" t="n">
        <x:v>45478</x:v>
      </x:c>
      <x:c r="C799" s="134" t="str">
        <x:v>202212871-F02</x:v>
      </x:c>
      <x:c r="D799" s="232" t="str">
        <x:v>Complaint handling</x:v>
      </x:c>
      <x:c r="E799" s="232" t="str">
        <x:v>Maladministration</x:v>
      </x:c>
      <x:c r="F799" s="234" t="str">
        <x:v>Yes</x:v>
      </x:c>
      <x:c r="G799" s="234" t="str">
        <x:v>38</x:v>
      </x:c>
      <x:c r="H799" s="232" t="str">
        <x:v>complaint handling</x:v>
      </x:c>
      <x:c r="I799" s="232" t="str">
        <x:v>https://www.housing-ombudsman.org.uk/decisions/peabody-trust-202212871/</x:v>
      </x:c>
    </x:row>
    <x:row r="800" ht="34" customHeight="1">
      <x:c r="A800" s="134" t="str">
        <x:v>202212871</x:v>
      </x:c>
      <x:c r="B800" s="231" t="n">
        <x:v>45478</x:v>
      </x:c>
      <x:c r="C800" s="134" t="str">
        <x:v>202212871-F01</x:v>
      </x:c>
      <x:c r="D800" s="232" t="str">
        <x:v>Repairs and maintenance; Estate and communal services</x:v>
      </x:c>
      <x:c r="E800" s="232" t="str">
        <x:v>Maladministration</x:v>
      </x:c>
      <x:c r="F800" s="234" t="str">
        <x:v>Yes</x:v>
      </x:c>
      <x:c r="G800" s="234" t="str">
        <x:v>37</x:v>
      </x:c>
      <x:c r="H800" s="232" t="str">
        <x:v>In accordance with paragraph 52 of the Housing Ombudsman Scheme,…</x:v>
      </x:c>
      <x:c r="I800" s="232" t="str">
        <x:v>https://www.housing-ombudsman.org.uk/decisions/peabody-trust-202212871/</x:v>
      </x:c>
    </x:row>
    <x:row r="801" ht="34" customHeight="1">
      <x:c r="A801" s="134" t="str">
        <x:v>202303265</x:v>
      </x:c>
      <x:c r="B801" s="231" t="n">
        <x:v>45471</x:v>
      </x:c>
      <x:c r="C801" s="134" t="str">
        <x:v>202303265-F03</x:v>
      </x:c>
      <x:c r="D801" s="232" t="str">
        <x:v>Other or unclear</x:v>
      </x:c>
      <x:c r="E801" s="232" t="str">
        <x:v>Reasonable redress</x:v>
      </x:c>
      <x:c r="F801" s="234" t="str">
        <x:v>No</x:v>
      </x:c>
      <x:c r="G801" s="234" t="str">
        <x:v>76</x:v>
      </x:c>
      <x:c r="H801" s="232" t="str">
        <x:v>handling of the resident’s complaint, the…</x:v>
      </x:c>
      <x:c r="I801" s="232" t="str">
        <x:v>https://www.housing-ombudsman.org.uk/decisions/peabody-trust-202303265/</x:v>
      </x:c>
    </x:row>
    <x:row r="802" ht="34" customHeight="1">
      <x:c r="A802" s="134" t="str">
        <x:v>202303265</x:v>
      </x:c>
      <x:c r="B802" s="231" t="n">
        <x:v>45471</x:v>
      </x:c>
      <x:c r="C802" s="134" t="str">
        <x:v>202303265-F02</x:v>
      </x:c>
      <x:c r="D802" s="232" t="str">
        <x:v>Damp and mould; Repairs and maintenance</x:v>
      </x:c>
      <x:c r="E802" s="232" t="str">
        <x:v>Severe maladministration</x:v>
      </x:c>
      <x:c r="F802" s="234" t="str">
        <x:v>Yes</x:v>
      </x:c>
      <x:c r="G802" s="234" t="str">
        <x:v>75</x:v>
      </x:c>
      <x:c r="H802" s="232" t="str">
        <x:v>In accordance with paragraph 52 of…</x:v>
      </x:c>
      <x:c r="I802" s="232" t="str">
        <x:v>https://www.housing-ombudsman.org.uk/decisions/peabody-trust-202303265/</x:v>
      </x:c>
    </x:row>
    <x:row r="803" ht="34" customHeight="1">
      <x:c r="A803" s="134" t="str">
        <x:v>202303265</x:v>
      </x:c>
      <x:c r="B803" s="231" t="n">
        <x:v>45471</x:v>
      </x:c>
      <x:c r="C803" s="134" t="str">
        <x:v>202303265-F01</x:v>
      </x:c>
      <x:c r="D803" s="232" t="str">
        <x:v>Other or unclear</x:v>
      </x:c>
      <x:c r="E803" s="232" t="str">
        <x:v>Maladministration</x:v>
      </x:c>
      <x:c r="F803" s="234" t="str">
        <x:v>Yes</x:v>
      </x:c>
      <x:c r="G803" s="234" t="str">
        <x:v>74</x:v>
      </x:c>
      <x:c r="H803" s="232" t="str">
        <x:v>In accordance with paragraph 52 of…</x:v>
      </x:c>
      <x:c r="I803" s="232" t="str">
        <x:v>https://www.housing-ombudsman.org.uk/decisions/peabody-trust-202303265/</x:v>
      </x:c>
    </x:row>
    <x:row r="804" ht="34" customHeight="1">
      <x:c r="A804" s="134" t="str">
        <x:v>202204552</x:v>
      </x:c>
      <x:c r="B804" s="231" t="n">
        <x:v>45471</x:v>
      </x:c>
      <x:c r="C804" s="134" t="str">
        <x:v>202204552-F02</x:v>
      </x:c>
      <x:c r="D804" s="232" t="str">
        <x:v>Complaint handling; Information and records</x:v>
      </x:c>
      <x:c r="E804" s="232" t="str">
        <x:v>Service failure</x:v>
      </x:c>
      <x:c r="F804" s="234" t="str">
        <x:v>Yes</x:v>
      </x:c>
      <x:c r="G804" s="234" t="str">
        <x:v>26</x:v>
      </x:c>
      <x:c r="H804" s="232" t="str">
        <x:v>complaint handling and record keeping</x:v>
      </x:c>
      <x:c r="I804" s="232" t="str">
        <x:v>https://www.housing-ombudsman.org.uk/decisions/peabody-trust-202204552/</x:v>
      </x:c>
    </x:row>
    <x:row r="805" ht="34" customHeight="1">
      <x:c r="A805" s="134" t="str">
        <x:v>202204552</x:v>
      </x:c>
      <x:c r="B805" s="231" t="n">
        <x:v>45471</x:v>
      </x:c>
      <x:c r="C805" s="134" t="str">
        <x:v>202204552-F01</x:v>
      </x:c>
      <x:c r="D805" s="232" t="str">
        <x:v>Repairs and maintenance; Estate and communal services</x:v>
      </x:c>
      <x:c r="E805" s="232" t="str">
        <x:v>Reasonable redress</x:v>
      </x:c>
      <x:c r="F805" s="234" t="str">
        <x:v>No</x:v>
      </x:c>
      <x:c r="G805" s="234" t="str">
        <x:v>25</x:v>
      </x:c>
      <x:c r="H805" s="232" t="str">
        <x:v>In accordance with paragraph 53(b) of the Housing Ombudsman Scheme,…</x:v>
      </x:c>
      <x:c r="I805" s="232" t="str">
        <x:v>https://www.housing-ombudsman.org.uk/decisions/peabody-trust-202204552/</x:v>
      </x:c>
    </x:row>
    <x:row r="806" ht="34" customHeight="1">
      <x:c r="A806" s="134" t="str">
        <x:v>202313506</x:v>
      </x:c>
      <x:c r="B806" s="231" t="n">
        <x:v>45470</x:v>
      </x:c>
      <x:c r="C806" s="134" t="str">
        <x:v>202313506-F05</x:v>
      </x:c>
      <x:c r="D806" s="232" t="str">
        <x:v>Complaint handling</x:v>
      </x:c>
      <x:c r="E806" s="232" t="str">
        <x:v>Reasonable redress</x:v>
      </x:c>
      <x:c r="F806" s="234" t="str">
        <x:v>No</x:v>
      </x:c>
      <x:c r="G806" s="234" t="str">
        <x:v>43</x:v>
      </x:c>
      <x:c r="H806" s="232" t="str">
        <x:v>resident’s complaint, the landlord…</x:v>
      </x:c>
      <x:c r="I806" s="232" t="str">
        <x:v>https://www.housing-ombudsman.org.uk/decisions/peabody-trust-202313506/</x:v>
      </x:c>
    </x:row>
    <x:row r="807" ht="34" customHeight="1">
      <x:c r="A807" s="134" t="str">
        <x:v>202313506</x:v>
      </x:c>
      <x:c r="B807" s="231" t="n">
        <x:v>45470</x:v>
      </x:c>
      <x:c r="C807" s="134" t="str">
        <x:v>202313506-F04</x:v>
      </x:c>
      <x:c r="D807" s="232" t="str">
        <x:v>Pests</x:v>
      </x:c>
      <x:c r="E807" s="232" t="str">
        <x:v>Service failure</x:v>
      </x:c>
      <x:c r="F807" s="234" t="str">
        <x:v>Yes</x:v>
      </x:c>
      <x:c r="G807" s="234" t="str">
        <x:v>43.c</x:v>
      </x:c>
      <x:c r="H807" s="232" t="str">
        <x:v>resident’s reports of pests</x:v>
      </x:c>
      <x:c r="I807" s="232" t="str">
        <x:v>https://www.housing-ombudsman.org.uk/decisions/peabody-trust-202313506/</x:v>
      </x:c>
    </x:row>
    <x:row r="808" ht="34" customHeight="1">
      <x:c r="A808" s="134" t="str">
        <x:v>202313506</x:v>
      </x:c>
      <x:c r="B808" s="231" t="n">
        <x:v>45470</x:v>
      </x:c>
      <x:c r="C808" s="134" t="str">
        <x:v>202313506-F03</x:v>
      </x:c>
      <x:c r="D808" s="232" t="str">
        <x:v>Estate and communal services</x:v>
      </x:c>
      <x:c r="E808" s="232" t="str">
        <x:v>Service failure</x:v>
      </x:c>
      <x:c r="F808" s="234" t="str">
        <x:v>Yes</x:v>
      </x:c>
      <x:c r="G808" s="234" t="str">
        <x:v>43.b</x:v>
      </x:c>
      <x:c r="H808" s="232" t="str">
        <x:v>resident’s reports of an…</x:v>
      </x:c>
      <x:c r="I808" s="232" t="str">
        <x:v>https://www.housing-ombudsman.org.uk/decisions/peabody-trust-202313506/</x:v>
      </x:c>
    </x:row>
    <x:row r="809" ht="34" customHeight="1">
      <x:c r="A809" s="134" t="str">
        <x:v>202313506</x:v>
      </x:c>
      <x:c r="B809" s="231" t="n">
        <x:v>45470</x:v>
      </x:c>
      <x:c r="C809" s="134" t="str">
        <x:v>202313506-F02</x:v>
      </x:c>
      <x:c r="D809" s="232" t="str">
        <x:v>Estate and communal services</x:v>
      </x:c>
      <x:c r="E809" s="232" t="str">
        <x:v>Service failure</x:v>
      </x:c>
      <x:c r="F809" s="234" t="str">
        <x:v>Yes</x:v>
      </x:c>
      <x:c r="G809" s="234" t="str">
        <x:v>43.a</x:v>
      </x:c>
      <x:c r="H809" s="232" t="str">
        <x:v>resident’s reports of fly-tipping…</x:v>
      </x:c>
      <x:c r="I809" s="232" t="str">
        <x:v>https://www.housing-ombudsman.org.uk/decisions/peabody-trust-202313506/</x:v>
      </x:c>
    </x:row>
    <x:row r="810" ht="34" customHeight="1">
      <x:c r="A810" s="134" t="str">
        <x:v>202313506</x:v>
      </x:c>
      <x:c r="B810" s="231" t="n">
        <x:v>45470</x:v>
      </x:c>
      <x:c r="C810" s="134" t="str">
        <x:v>202313506-F01</x:v>
      </x:c>
      <x:c r="D810" s="232" t="str">
        <x:v>ASB and noise</x:v>
      </x:c>
      <x:c r="E810" s="232" t="str">
        <x:v>Maladministration</x:v>
      </x:c>
      <x:c r="F810" s="234" t="str">
        <x:v>Yes</x:v>
      </x:c>
      <x:c r="G810" s="234" t="str">
        <x:v>42</x:v>
      </x:c>
      <x:c r="H810" s="232" t="str">
        <x:v>In accordance with paragraph…</x:v>
      </x:c>
      <x:c r="I810" s="232" t="str">
        <x:v>https://www.housing-ombudsman.org.uk/decisions/peabody-trust-202313506/</x:v>
      </x:c>
    </x:row>
    <x:row r="811" ht="34" customHeight="1">
      <x:c r="A811" s="134" t="str">
        <x:v>202111835</x:v>
      </x:c>
      <x:c r="B811" s="231" t="n">
        <x:v>45462</x:v>
      </x:c>
      <x:c r="C811" s="134" t="str">
        <x:v>202111835-F03</x:v>
      </x:c>
      <x:c r="D811" s="232" t="str">
        <x:v>Complaint handling</x:v>
      </x:c>
      <x:c r="E811" s="232" t="str">
        <x:v>Reasonable redress</x:v>
      </x:c>
      <x:c r="F811" s="234" t="str">
        <x:v>No</x:v>
      </x:c>
      <x:c r="G811" s="234" t="str">
        <x:v>58</x:v>
      </x:c>
      <x:c r="H811" s="232" t="str">
        <x:v>In accordance with paragraph 53b of…</x:v>
      </x:c>
      <x:c r="I811" s="232" t="str">
        <x:v>https://www.housing-ombudsman.org.uk/decisions/peabody-trust-202111835/</x:v>
      </x:c>
    </x:row>
    <x:row r="812" ht="34" customHeight="1">
      <x:c r="A812" s="134" t="str">
        <x:v>202111835</x:v>
      </x:c>
      <x:c r="B812" s="231" t="n">
        <x:v>45462</x:v>
      </x:c>
      <x:c r="C812" s="134" t="str">
        <x:v>202111835-F02</x:v>
      </x:c>
      <x:c r="D812" s="232" t="str">
        <x:v>Repairs and maintenance</x:v>
      </x:c>
      <x:c r="E812" s="232" t="str">
        <x:v>Maladministration</x:v>
      </x:c>
      <x:c r="F812" s="234" t="str">
        <x:v>Yes</x:v>
      </x:c>
      <x:c r="G812" s="234" t="str">
        <x:v>57.b</x:v>
      </x:c>
      <x:c r="H812" s="232" t="str">
        <x:v>maladministration by the landlord in its…</x:v>
      </x:c>
      <x:c r="I812" s="232" t="str">
        <x:v>https://www.housing-ombudsman.org.uk/decisions/peabody-trust-202111835/</x:v>
      </x:c>
    </x:row>
    <x:row r="813" ht="34" customHeight="1">
      <x:c r="A813" s="134" t="str">
        <x:v>202111835</x:v>
      </x:c>
      <x:c r="B813" s="231" t="n">
        <x:v>45462</x:v>
      </x:c>
      <x:c r="C813" s="134" t="str">
        <x:v>202111835-F01</x:v>
      </x:c>
      <x:c r="D813" s="232" t="str">
        <x:v>Leaks and water ingress; Repairs and maintenance</x:v>
      </x:c>
      <x:c r="E813" s="232" t="str">
        <x:v>Maladministration</x:v>
      </x:c>
      <x:c r="F813" s="234" t="str">
        <x:v>Yes</x:v>
      </x:c>
      <x:c r="G813" s="234" t="str">
        <x:v>57.a</x:v>
      </x:c>
      <x:c r="H813" s="232" t="str">
        <x:v>maladministration by the landlord in its…</x:v>
      </x:c>
      <x:c r="I813" s="232" t="str">
        <x:v>https://www.housing-ombudsman.org.uk/decisions/peabody-trust-202111835/</x:v>
      </x:c>
    </x:row>
    <x:row r="814" ht="34" customHeight="1">
      <x:c r="A814" s="134" t="str">
        <x:v>202233123</x:v>
      </x:c>
      <x:c r="B814" s="231" t="n">
        <x:v>45456</x:v>
      </x:c>
      <x:c r="C814" s="134" t="str">
        <x:v>202233123-F02</x:v>
      </x:c>
      <x:c r="D814" s="232" t="str">
        <x:v>Complaint handling</x:v>
      </x:c>
      <x:c r="E814" s="232" t="str">
        <x:v>Reasonable redress</x:v>
      </x:c>
      <x:c r="F814" s="234" t="str">
        <x:v>No</x:v>
      </x:c>
      <x:c r="G814" s="234" t="str">
        <x:v>44</x:v>
      </x:c>
      <x:c r="H814" s="232" t="str">
        <x:v>In accordance with paragraph 53(b) of the Housing Ombudsman Scheme,…</x:v>
      </x:c>
      <x:c r="I814" s="232" t="str">
        <x:v>https://www.housing-ombudsman.org.uk/decisions/peabody-trust-202233123/</x:v>
      </x:c>
    </x:row>
    <x:row r="815" ht="34" customHeight="1">
      <x:c r="A815" s="134" t="str">
        <x:v>202233123</x:v>
      </x:c>
      <x:c r="B815" s="231" t="n">
        <x:v>45456</x:v>
      </x:c>
      <x:c r="C815" s="134" t="str">
        <x:v>202233123-F01</x:v>
      </x:c>
      <x:c r="D815" s="232" t="str">
        <x:v>Tenancy and lease management; Information and records</x:v>
      </x:c>
      <x:c r="E815" s="232" t="str">
        <x:v>Maladministration</x:v>
      </x:c>
      <x:c r="F815" s="234" t="str">
        <x:v>Yes</x:v>
      </x:c>
      <x:c r="G815" s="234" t="str">
        <x:v>43</x:v>
      </x:c>
      <x:c r="H815" s="232" t="str">
        <x:v>resident’s requests for information about her tenancy</x:v>
      </x:c>
      <x:c r="I815" s="232" t="str">
        <x:v>https://www.housing-ombudsman.org.uk/decisions/peabody-trust-202233123/</x:v>
      </x:c>
    </x:row>
    <x:row r="816" ht="34" customHeight="1">
      <x:c r="A816" s="134" t="str">
        <x:v>202221461</x:v>
      </x:c>
      <x:c r="B816" s="231" t="n">
        <x:v>45446</x:v>
      </x:c>
      <x:c r="C816" s="134" t="str">
        <x:v>202221461-F02</x:v>
      </x:c>
      <x:c r="D816" s="232" t="str">
        <x:v>Complaint handling</x:v>
      </x:c>
      <x:c r="E816" s="232" t="str">
        <x:v>Reasonable redress</x:v>
      </x:c>
      <x:c r="F816" s="234" t="str">
        <x:v>No</x:v>
      </x:c>
      <x:c r="G816" s="234" t="str">
        <x:v>59</x:v>
      </x:c>
      <x:c r="H816" s="232" t="str">
        <x:v>In accordance with paragraph 53 of the Housing Ombudsman Scheme,…</x:v>
      </x:c>
      <x:c r="I816" s="232" t="str">
        <x:v>https://www.housing-ombudsman.org.uk/decisions/peabody-trust-202221461/</x:v>
      </x:c>
    </x:row>
    <x:row r="817" ht="34" customHeight="1">
      <x:c r="A817" s="134" t="str">
        <x:v>202221461</x:v>
      </x:c>
      <x:c r="B817" s="231" t="n">
        <x:v>45446</x:v>
      </x:c>
      <x:c r="C817" s="134" t="str">
        <x:v>202221461-F01</x:v>
      </x:c>
      <x:c r="D817" s="232" t="str">
        <x:v>Other or unclear</x:v>
      </x:c>
      <x:c r="E817" s="232" t="str">
        <x:v>Severe maladministration</x:v>
      </x:c>
      <x:c r="F817" s="234" t="str">
        <x:v>Yes</x:v>
      </x:c>
      <x:c r="G817" s="234" t="str">
        <x:v>58</x:v>
      </x:c>
      <x:c r="H817" s="232" t="str">
        <x:v>In accordance with paragraph 52 of the Housing Ombudsman Scheme…</x:v>
      </x:c>
      <x:c r="I817" s="232" t="str">
        <x:v>https://www.housing-ombudsman.org.uk/decisions/peabody-trust-202221461/</x:v>
      </x:c>
    </x:row>
    <x:row r="818" ht="34" customHeight="1">
      <x:c r="A818" s="134" t="str">
        <x:v>202300779</x:v>
      </x:c>
      <x:c r="B818" s="231" t="n">
        <x:v>45442</x:v>
      </x:c>
      <x:c r="C818" s="134" t="str">
        <x:v>202300779-F02</x:v>
      </x:c>
      <x:c r="D818" s="232" t="str">
        <x:v>Complaint handling</x:v>
      </x:c>
      <x:c r="E818" s="232" t="str">
        <x:v>Maladministration</x:v>
      </x:c>
      <x:c r="F818" s="234" t="str">
        <x:v>Yes</x:v>
      </x:c>
      <x:c r="G818" s="234" t="str">
        <x:v>60</x:v>
      </x:c>
      <x:c r="H818" s="232" t="str">
        <x:v>In accordance with paragraph 52 of the Housing Ombudsman Scheme,…</x:v>
      </x:c>
      <x:c r="I818" s="232" t="str">
        <x:v>https://www.housing-ombudsman.org.uk/decisions/peabody-trust-202300779/</x:v>
      </x:c>
    </x:row>
    <x:row r="819" ht="34" customHeight="1">
      <x:c r="A819" s="134" t="str">
        <x:v>202300779</x:v>
      </x:c>
      <x:c r="B819" s="231" t="n">
        <x:v>45442</x:v>
      </x:c>
      <x:c r="C819" s="134" t="str">
        <x:v>202300779-F01</x:v>
      </x:c>
      <x:c r="D819" s="232" t="str">
        <x:v>Repairs and maintenance</x:v>
      </x:c>
      <x:c r="E819" s="232" t="str">
        <x:v>Severe maladministration</x:v>
      </x:c>
      <x:c r="F819" s="234" t="str">
        <x:v>Yes</x:v>
      </x:c>
      <x:c r="G819" s="234" t="str">
        <x:v>59</x:v>
      </x:c>
      <x:c r="H819" s="232" t="str">
        <x:v>repairs</x:v>
      </x:c>
      <x:c r="I819" s="232" t="str">
        <x:v>https://www.housing-ombudsman.org.uk/decisions/peabody-trust-202300779/</x:v>
      </x:c>
    </x:row>
    <x:row r="820" ht="34" customHeight="1">
      <x:c r="A820" s="134" t="str">
        <x:v>202223647</x:v>
      </x:c>
      <x:c r="B820" s="231" t="n">
        <x:v>45441</x:v>
      </x:c>
      <x:c r="C820" s="134" t="str">
        <x:v>202223647-F02</x:v>
      </x:c>
      <x:c r="D820" s="232" t="str">
        <x:v>Complaint handling</x:v>
      </x:c>
      <x:c r="E820" s="232" t="str">
        <x:v>Maladministration</x:v>
      </x:c>
      <x:c r="F820" s="234" t="str">
        <x:v>Yes</x:v>
      </x:c>
      <x:c r="G820" s="234" t="str">
        <x:v>41</x:v>
      </x:c>
      <x:c r="H820" s="232" t="str">
        <x:v>associated complaint</x:v>
      </x:c>
      <x:c r="I820" s="232" t="str">
        <x:v>https://www.housing-ombudsman.org.uk/decisions/peabody-trust-202223647/</x:v>
      </x:c>
    </x:row>
    <x:row r="821" ht="34" customHeight="1">
      <x:c r="A821" s="134" t="str">
        <x:v>202223647</x:v>
      </x:c>
      <x:c r="B821" s="231" t="n">
        <x:v>45441</x:v>
      </x:c>
      <x:c r="C821" s="134" t="str">
        <x:v>202223647-F01</x:v>
      </x:c>
      <x:c r="D821" s="232" t="str">
        <x:v>Other or unclear</x:v>
      </x:c>
      <x:c r="E821" s="232" t="str">
        <x:v>Maladministration</x:v>
      </x:c>
      <x:c r="F821" s="234" t="str">
        <x:v>Yes</x:v>
      </x:c>
      <x:c r="G821" s="234" t="str">
        <x:v>40</x:v>
      </x:c>
      <x:c r="H821" s="232" t="str">
        <x:v>resident’s reports of issues with the concierge service</x:v>
      </x:c>
      <x:c r="I821" s="232" t="str">
        <x:v>https://www.housing-ombudsman.org.uk/decisions/peabody-trust-202223647/</x:v>
      </x:c>
    </x:row>
    <x:row r="822" ht="34" customHeight="1">
      <x:c r="A822" s="134" t="str">
        <x:v>202303351</x:v>
      </x:c>
      <x:c r="B822" s="231" t="n">
        <x:v>45440</x:v>
      </x:c>
      <x:c r="C822" s="134" t="str">
        <x:v>202303351-F03</x:v>
      </x:c>
      <x:c r="D822" s="232" t="str">
        <x:v>Complaint handling</x:v>
      </x:c>
      <x:c r="E822" s="232" t="str">
        <x:v>Service failure</x:v>
      </x:c>
      <x:c r="F822" s="234" t="str">
        <x:v>Yes</x:v>
      </x:c>
      <x:c r="G822" s="234" t="str">
        <x:v>57</x:v>
      </x:c>
      <x:c r="H822" s="232" t="str">
        <x:v>In accordance with paragraph 52 of…</x:v>
      </x:c>
      <x:c r="I822" s="232" t="str">
        <x:v>https://www.housing-ombudsman.org.uk/decisions/peabody-trust-202303351/</x:v>
      </x:c>
    </x:row>
    <x:row r="823" ht="34" customHeight="1">
      <x:c r="A823" s="134" t="str">
        <x:v>202303351</x:v>
      </x:c>
      <x:c r="B823" s="231" t="n">
        <x:v>45440</x:v>
      </x:c>
      <x:c r="C823" s="134" t="str">
        <x:v>202303351-F02</x:v>
      </x:c>
      <x:c r="D823" s="232" t="str">
        <x:v>Temporary moves</x:v>
      </x:c>
      <x:c r="E823" s="232" t="str">
        <x:v>Reasonable redress</x:v>
      </x:c>
      <x:c r="F823" s="234" t="str">
        <x:v>No</x:v>
      </x:c>
      <x:c r="G823" s="234" t="str">
        <x:v>56</x:v>
      </x:c>
      <x:c r="H823" s="232" t="str">
        <x:v>handling of the repayment of expenses…</x:v>
      </x:c>
      <x:c r="I823" s="232" t="str">
        <x:v>https://www.housing-ombudsman.org.uk/decisions/peabody-trust-202303351/</x:v>
      </x:c>
    </x:row>
    <x:row r="824" ht="34" customHeight="1">
      <x:c r="A824" s="134" t="str">
        <x:v>202303351</x:v>
      </x:c>
      <x:c r="B824" s="231" t="n">
        <x:v>45440</x:v>
      </x:c>
      <x:c r="C824" s="134" t="str">
        <x:v>202303351-F01</x:v>
      </x:c>
      <x:c r="D824" s="232" t="str">
        <x:v>Damp and mould; Repairs and maintenance</x:v>
      </x:c>
      <x:c r="E824" s="232" t="str">
        <x:v>Maladministration</x:v>
      </x:c>
      <x:c r="F824" s="234" t="str">
        <x:v>Yes</x:v>
      </x:c>
      <x:c r="G824" s="234" t="str">
        <x:v>55</x:v>
      </x:c>
      <x:c r="H824" s="232" t="str">
        <x:v>resident’s reports of damp and mould…</x:v>
      </x:c>
      <x:c r="I824" s="232" t="str">
        <x:v>https://www.housing-ombudsman.org.uk/decisions/peabody-trust-202303351/</x:v>
      </x:c>
    </x:row>
    <x:row r="825" ht="34" customHeight="1">
      <x:c r="A825" s="134" t="str">
        <x:v>202224410</x:v>
      </x:c>
      <x:c r="B825" s="231" t="n">
        <x:v>45440</x:v>
      </x:c>
      <x:c r="C825" s="134" t="str">
        <x:v>202224410-F02</x:v>
      </x:c>
      <x:c r="D825" s="232" t="str">
        <x:v>Complaint handling</x:v>
      </x:c>
      <x:c r="E825" s="232" t="str">
        <x:v>Reasonable redress</x:v>
      </x:c>
      <x:c r="F825" s="234" t="str">
        <x:v>No</x:v>
      </x:c>
      <x:c r="G825" s="234" t="str">
        <x:v>30</x:v>
      </x:c>
      <x:c r="H825" s="232" t="str">
        <x:v>In accordance with paragraph 53b of the Housing Ombudsman Scheme,…</x:v>
      </x:c>
      <x:c r="I825" s="232" t="str">
        <x:v>https://www.housing-ombudsman.org.uk/decisions/peabody-trust-202224410/</x:v>
      </x:c>
    </x:row>
    <x:row r="826" ht="34" customHeight="1">
      <x:c r="A826" s="134" t="str">
        <x:v>202224410</x:v>
      </x:c>
      <x:c r="B826" s="231" t="n">
        <x:v>45440</x:v>
      </x:c>
      <x:c r="C826" s="134" t="str">
        <x:v>202224410-F01</x:v>
      </x:c>
      <x:c r="D826" s="232" t="str">
        <x:v>Damp and mould</x:v>
      </x:c>
      <x:c r="E826" s="232" t="str">
        <x:v>Severe maladministration</x:v>
      </x:c>
      <x:c r="F826" s="234" t="str">
        <x:v>Yes</x:v>
      </x:c>
      <x:c r="G826" s="234" t="str">
        <x:v>29</x:v>
      </x:c>
      <x:c r="H826" s="232" t="str">
        <x:v>reports of damp and mould</x:v>
      </x:c>
      <x:c r="I826" s="232" t="str">
        <x:v>https://www.housing-ombudsman.org.uk/decisions/peabody-trust-202224410/</x:v>
      </x:c>
    </x:row>
    <x:row r="827" ht="34" customHeight="1">
      <x:c r="A827" s="134" t="str">
        <x:v>202304771</x:v>
      </x:c>
      <x:c r="B827" s="231" t="n">
        <x:v>45412</x:v>
      </x:c>
      <x:c r="C827" s="134" t="str">
        <x:v>202304771-F03</x:v>
      </x:c>
      <x:c r="D827" s="232" t="str">
        <x:v>Complaint handling</x:v>
      </x:c>
      <x:c r="E827" s="232" t="str">
        <x:v>Maladministration</x:v>
      </x:c>
      <x:c r="F827" s="234" t="str">
        <x:v>Yes</x:v>
      </x:c>
      <x:c r="G827" s="234" t="str">
        <x:v>41</x:v>
      </x:c>
      <x:c r="H827" s="232" t="str">
        <x:v>complaint</x:v>
      </x:c>
      <x:c r="I827" s="232" t="str">
        <x:v>https://www.housing-ombudsman.org.uk/decisions/peabody-trust-202304771/</x:v>
      </x:c>
    </x:row>
    <x:row r="828" ht="34" customHeight="1">
      <x:c r="A828" s="134" t="str">
        <x:v>202304771</x:v>
      </x:c>
      <x:c r="B828" s="231" t="n">
        <x:v>45412</x:v>
      </x:c>
      <x:c r="C828" s="134" t="str">
        <x:v>202304771-F02</x:v>
      </x:c>
      <x:c r="D828" s="232" t="str">
        <x:v>Other or unclear</x:v>
      </x:c>
      <x:c r="E828" s="232" t="str">
        <x:v>Service failure</x:v>
      </x:c>
      <x:c r="F828" s="234" t="str">
        <x:v>Yes</x:v>
      </x:c>
      <x:c r="G828" s="234" t="str">
        <x:v>40</x:v>
      </x:c>
      <x:c r="H828" s="232" t="str">
        <x:v>In accordance with paragraph 52 of…</x:v>
      </x:c>
      <x:c r="I828" s="232" t="str">
        <x:v>https://www.housing-ombudsman.org.uk/decisions/peabody-trust-202304771/</x:v>
      </x:c>
    </x:row>
    <x:row r="829" ht="34" customHeight="1">
      <x:c r="A829" s="134" t="str">
        <x:v>202304771</x:v>
      </x:c>
      <x:c r="B829" s="231" t="n">
        <x:v>45412</x:v>
      </x:c>
      <x:c r="C829" s="134" t="str">
        <x:v>202304771-F01</x:v>
      </x:c>
      <x:c r="D829" s="232" t="str">
        <x:v>ASB and noise</x:v>
      </x:c>
      <x:c r="E829" s="232" t="str">
        <x:v>Severe maladministration</x:v>
      </x:c>
      <x:c r="F829" s="234" t="str">
        <x:v>Yes</x:v>
      </x:c>
      <x:c r="G829" s="234" t="str">
        <x:v>39</x:v>
      </x:c>
      <x:c r="H829" s="232" t="str">
        <x:v>resident’s reports of ASB</x:v>
      </x:c>
      <x:c r="I829" s="232" t="str">
        <x:v>https://www.housing-ombudsman.org.uk/decisions/peabody-trust-202304771/</x:v>
      </x:c>
    </x:row>
    <x:row r="830" ht="34" customHeight="1">
      <x:c r="A830" s="134" t="str">
        <x:v>202231178</x:v>
      </x:c>
      <x:c r="B830" s="231" t="n">
        <x:v>45412</x:v>
      </x:c>
      <x:c r="C830" s="134" t="str">
        <x:v>202231178-F02</x:v>
      </x:c>
      <x:c r="D830" s="232" t="str">
        <x:v>Complaint handling</x:v>
      </x:c>
      <x:c r="E830" s="232" t="str">
        <x:v>Reasonable redress</x:v>
      </x:c>
      <x:c r="F830" s="234" t="str">
        <x:v>No</x:v>
      </x:c>
      <x:c r="G830" s="234" t="str">
        <x:v>55</x:v>
      </x:c>
      <x:c r="H830" s="232" t="str">
        <x:v>In accordance with paragraph 53b of the Housing Ombudsman Scheme,…</x:v>
      </x:c>
      <x:c r="I830" s="232" t="str">
        <x:v>https://www.housing-ombudsman.org.uk/decisions/peabody-trust-202231178/</x:v>
      </x:c>
    </x:row>
    <x:row r="831" ht="34" customHeight="1">
      <x:c r="A831" s="134" t="str">
        <x:v>202231178</x:v>
      </x:c>
      <x:c r="B831" s="231" t="n">
        <x:v>45412</x:v>
      </x:c>
      <x:c r="C831" s="134" t="str">
        <x:v>202231178-F01</x:v>
      </x:c>
      <x:c r="D831" s="232" t="str">
        <x:v>ASB and noise; Estate and communal services</x:v>
      </x:c>
      <x:c r="E831" s="232" t="str">
        <x:v>Service failure</x:v>
      </x:c>
      <x:c r="F831" s="234" t="str">
        <x:v>Yes</x:v>
      </x:c>
      <x:c r="G831" s="234" t="str">
        <x:v>54</x:v>
      </x:c>
      <x:c r="H831" s="232" t="str">
        <x:v>In accordance with paragraph 52 of the Housing Ombudsman Scheme,…</x:v>
      </x:c>
      <x:c r="I831" s="232" t="str">
        <x:v>https://www.housing-ombudsman.org.uk/decisions/peabody-trust-202231178/</x:v>
      </x:c>
    </x:row>
    <x:row r="832" ht="34" customHeight="1">
      <x:c r="A832" s="134" t="str">
        <x:v>202225405</x:v>
      </x:c>
      <x:c r="B832" s="231" t="n">
        <x:v>45412</x:v>
      </x:c>
      <x:c r="C832" s="134" t="str">
        <x:v>202225405-F05</x:v>
      </x:c>
      <x:c r="D832" s="232" t="str">
        <x:v>Complaint handling</x:v>
      </x:c>
      <x:c r="E832" s="232" t="str">
        <x:v>Maladministration</x:v>
      </x:c>
      <x:c r="F832" s="234" t="str">
        <x:v>Yes</x:v>
      </x:c>
      <x:c r="G832" s="234" t="str">
        <x:v>79</x:v>
      </x:c>
      <x:c r="H832" s="232" t="str">
        <x:v>resident’s complaints</x:v>
      </x:c>
      <x:c r="I832" s="232" t="str">
        <x:v>https://www.housing-ombudsman.org.uk/decisions/peabody-trust-202225405/</x:v>
      </x:c>
    </x:row>
    <x:row r="833" ht="34" customHeight="1">
      <x:c r="A833" s="134" t="str">
        <x:v>202225405</x:v>
      </x:c>
      <x:c r="B833" s="231" t="n">
        <x:v>45412</x:v>
      </x:c>
      <x:c r="C833" s="134" t="str">
        <x:v>202225405-F04</x:v>
      </x:c>
      <x:c r="D833" s="232" t="str">
        <x:v>Heating and hot water; Repairs and maintenance</x:v>
      </x:c>
      <x:c r="E833" s="232" t="str">
        <x:v>Service failure</x:v>
      </x:c>
      <x:c r="F833" s="234" t="str">
        <x:v>Yes</x:v>
      </x:c>
      <x:c r="G833" s="234" t="str">
        <x:v>78</x:v>
      </x:c>
      <x:c r="H833" s="232" t="str">
        <x:v>resident’s reports of repairs…</x:v>
      </x:c>
      <x:c r="I833" s="232" t="str">
        <x:v>https://www.housing-ombudsman.org.uk/decisions/peabody-trust-202225405/</x:v>
      </x:c>
    </x:row>
    <x:row r="834" ht="34" customHeight="1">
      <x:c r="A834" s="134" t="str">
        <x:v>202225405</x:v>
      </x:c>
      <x:c r="B834" s="231" t="n">
        <x:v>45412</x:v>
      </x:c>
      <x:c r="C834" s="134" t="str">
        <x:v>202225405-F03</x:v>
      </x:c>
      <x:c r="D834" s="232" t="str">
        <x:v>ASB and noise; Transfers and allocations</x:v>
      </x:c>
      <x:c r="E834" s="232" t="str">
        <x:v>Service failure</x:v>
      </x:c>
      <x:c r="F834" s="234" t="str">
        <x:v>Yes</x:v>
      </x:c>
      <x:c r="G834" s="234" t="str">
        <x:v>77</x:v>
      </x:c>
      <x:c r="H834" s="232" t="str">
        <x:v>resident’s concerns about the…</x:v>
      </x:c>
      <x:c r="I834" s="232" t="str">
        <x:v>https://www.housing-ombudsman.org.uk/decisions/peabody-trust-202225405/</x:v>
      </x:c>
    </x:row>
    <x:row r="835" ht="34" customHeight="1">
      <x:c r="A835" s="134" t="str">
        <x:v>202225405</x:v>
      </x:c>
      <x:c r="B835" s="231" t="n">
        <x:v>45412</x:v>
      </x:c>
      <x:c r="C835" s="134" t="str">
        <x:v>202225405-F02</x:v>
      </x:c>
      <x:c r="D835" s="232" t="str">
        <x:v>Damp and mould</x:v>
      </x:c>
      <x:c r="E835" s="232" t="str">
        <x:v>Maladministration</x:v>
      </x:c>
      <x:c r="F835" s="234" t="str">
        <x:v>Yes</x:v>
      </x:c>
      <x:c r="G835" s="234" t="str">
        <x:v>76</x:v>
      </x:c>
      <x:c r="H835" s="232" t="str">
        <x:v>resident’s reports of damp…</x:v>
      </x:c>
      <x:c r="I835" s="232" t="str">
        <x:v>https://www.housing-ombudsman.org.uk/decisions/peabody-trust-202225405/</x:v>
      </x:c>
    </x:row>
    <x:row r="836" ht="34" customHeight="1">
      <x:c r="A836" s="134" t="str">
        <x:v>202225405</x:v>
      </x:c>
      <x:c r="B836" s="231" t="n">
        <x:v>45412</x:v>
      </x:c>
      <x:c r="C836" s="134" t="str">
        <x:v>202225405-F01</x:v>
      </x:c>
      <x:c r="D836" s="232" t="str">
        <x:v>Leaks and water ingress; Repairs and maintenance</x:v>
      </x:c>
      <x:c r="E836" s="232" t="str">
        <x:v>Reasonable redress</x:v>
      </x:c>
      <x:c r="F836" s="234" t="str">
        <x:v>No</x:v>
      </x:c>
      <x:c r="G836" s="234" t="str">
        <x:v>75</x:v>
      </x:c>
      <x:c r="H836" s="232" t="str">
        <x:v>resident’s reports of water…</x:v>
      </x:c>
      <x:c r="I836" s="232" t="str">
        <x:v>https://www.housing-ombudsman.org.uk/decisions/peabody-trust-202225405/</x:v>
      </x:c>
    </x:row>
    <x:row r="837" ht="34" customHeight="1">
      <x:c r="A837" s="134" t="str">
        <x:v>202217434</x:v>
      </x:c>
      <x:c r="B837" s="231" t="n">
        <x:v>45412</x:v>
      </x:c>
      <x:c r="C837" s="134" t="str">
        <x:v>202217434-F02</x:v>
      </x:c>
      <x:c r="D837" s="232" t="str">
        <x:v>Complaint handling</x:v>
      </x:c>
      <x:c r="E837" s="232" t="str">
        <x:v>Maladministration</x:v>
      </x:c>
      <x:c r="F837" s="234" t="str">
        <x:v>Yes</x:v>
      </x:c>
      <x:c r="G837" s="234" t="str">
        <x:v>33</x:v>
      </x:c>
      <x:c r="H837" s="232" t="str">
        <x:v>associated complaint handling</x:v>
      </x:c>
      <x:c r="I837" s="232" t="str">
        <x:v>https://www.housing-ombudsman.org.uk/decisions/peabody-trust-202217434/</x:v>
      </x:c>
    </x:row>
    <x:row r="838" ht="34" customHeight="1">
      <x:c r="A838" s="134" t="str">
        <x:v>202217434</x:v>
      </x:c>
      <x:c r="B838" s="231" t="n">
        <x:v>45412</x:v>
      </x:c>
      <x:c r="C838" s="134" t="str">
        <x:v>202217434-F01</x:v>
      </x:c>
      <x:c r="D838" s="232" t="str">
        <x:v>Staff conduct and communication</x:v>
      </x:c>
      <x:c r="E838" s="232" t="str">
        <x:v>Reasonable redress</x:v>
      </x:c>
      <x:c r="F838" s="234" t="str">
        <x:v>No</x:v>
      </x:c>
      <x:c r="G838" s="234" t="str">
        <x:v>32</x:v>
      </x:c>
      <x:c r="H838" s="232" t="str">
        <x:v>In accordance with paragraph 53b of the Housing Ombudsman scheme,…</x:v>
      </x:c>
      <x:c r="I838" s="232" t="str">
        <x:v>https://www.housing-ombudsman.org.uk/decisions/peabody-trust-202217434/</x:v>
      </x:c>
    </x:row>
    <x:row r="839" ht="34" customHeight="1">
      <x:c r="A839" s="134" t="str">
        <x:v>202300529</x:v>
      </x:c>
      <x:c r="B839" s="231" t="n">
        <x:v>45411</x:v>
      </x:c>
      <x:c r="C839" s="134" t="str">
        <x:v>202300529-F02</x:v>
      </x:c>
      <x:c r="D839" s="232" t="str">
        <x:v>Complaint handling</x:v>
      </x:c>
      <x:c r="E839" s="232" t="str">
        <x:v>No maladministration</x:v>
      </x:c>
      <x:c r="F839" s="234" t="str">
        <x:v>No</x:v>
      </x:c>
      <x:c r="G839" s="234" t="str">
        <x:v>33</x:v>
      </x:c>
      <x:c r="H839" s="232" t="str">
        <x:v>In accordance with paragraph 52 of the Housing Ombudsman Scheme…</x:v>
      </x:c>
      <x:c r="I839" s="232" t="str">
        <x:v>https://www.housing-ombudsman.org.uk/decisions/peabody-trust-202300529/</x:v>
      </x:c>
    </x:row>
    <x:row r="840" ht="34" customHeight="1">
      <x:c r="A840" s="134" t="str">
        <x:v>202300529</x:v>
      </x:c>
      <x:c r="B840" s="231" t="n">
        <x:v>45411</x:v>
      </x:c>
      <x:c r="C840" s="134" t="str">
        <x:v>202300529-F01</x:v>
      </x:c>
      <x:c r="D840" s="232" t="str">
        <x:v>Staff conduct and communication</x:v>
      </x:c>
      <x:c r="E840" s="232" t="str">
        <x:v>Service failure</x:v>
      </x:c>
      <x:c r="F840" s="234" t="str">
        <x:v>Yes</x:v>
      </x:c>
      <x:c r="G840" s="234" t="str">
        <x:v>32</x:v>
      </x:c>
      <x:c r="H840" s="232" t="str">
        <x:v>In accordance with paragraph 52 of the Housing Ombudsman Scheme…</x:v>
      </x:c>
      <x:c r="I840" s="232" t="str">
        <x:v>https://www.housing-ombudsman.org.uk/decisions/peabody-trust-202300529/</x:v>
      </x:c>
    </x:row>
    <x:row r="841" ht="34" customHeight="1">
      <x:c r="A841" s="134" t="str">
        <x:v>202211630</x:v>
      </x:c>
      <x:c r="B841" s="231" t="n">
        <x:v>45411</x:v>
      </x:c>
      <x:c r="C841" s="134" t="str">
        <x:v>202211630-F02</x:v>
      </x:c>
      <x:c r="D841" s="232" t="str">
        <x:v>Complaint handling</x:v>
      </x:c>
      <x:c r="E841" s="232" t="str">
        <x:v>Maladministration</x:v>
      </x:c>
      <x:c r="F841" s="234" t="str">
        <x:v>Yes</x:v>
      </x:c>
      <x:c r="G841" s="234" t="str">
        <x:v>33.b</x:v>
      </x:c>
      <x:c r="H841" s="232" t="str">
        <x:v>formal complaint</x:v>
      </x:c>
      <x:c r="I841" s="232" t="str">
        <x:v>https://www.housing-ombudsman.org.uk/decisions/peabody-trust-202211630/</x:v>
      </x:c>
    </x:row>
    <x:row r="842" ht="34" customHeight="1">
      <x:c r="A842" s="134" t="str">
        <x:v>202211630</x:v>
      </x:c>
      <x:c r="B842" s="231" t="n">
        <x:v>45411</x:v>
      </x:c>
      <x:c r="C842" s="134" t="str">
        <x:v>202211630-F01</x:v>
      </x:c>
      <x:c r="D842" s="232" t="str">
        <x:v>Repairs and maintenance</x:v>
      </x:c>
      <x:c r="E842" s="232" t="str">
        <x:v>Maladministration</x:v>
      </x:c>
      <x:c r="F842" s="234" t="str">
        <x:v>Yes</x:v>
      </x:c>
      <x:c r="G842" s="234" t="str">
        <x:v>33.a</x:v>
      </x:c>
      <x:c r="H842" s="232" t="str">
        <x:v>contractors damaging the resident’s possessions during repairs</x:v>
      </x:c>
      <x:c r="I842" s="232" t="str">
        <x:v>https://www.housing-ombudsman.org.uk/decisions/peabody-trust-202211630/</x:v>
      </x:c>
    </x:row>
    <x:row r="843" ht="34" customHeight="1">
      <x:c r="A843" s="134" t="str">
        <x:v>202228714</x:v>
      </x:c>
      <x:c r="B843" s="231" t="n">
        <x:v>45407</x:v>
      </x:c>
      <x:c r="C843" s="134" t="str">
        <x:v>202228714-F02</x:v>
      </x:c>
      <x:c r="D843" s="232" t="str">
        <x:v>Complaint handling</x:v>
      </x:c>
      <x:c r="E843" s="232" t="str">
        <x:v>Service failure</x:v>
      </x:c>
      <x:c r="F843" s="234" t="str">
        <x:v>Yes</x:v>
      </x:c>
      <x:c r="G843" s="234" t="str">
        <x:v>35</x:v>
      </x:c>
      <x:c r="H843" s="232" t="str">
        <x:v>associated complaint handling</x:v>
      </x:c>
      <x:c r="I843" s="232" t="str">
        <x:v>https://www.housing-ombudsman.org.uk/decisions/peabody-trust-202228714/</x:v>
      </x:c>
    </x:row>
    <x:row r="844" ht="34" customHeight="1">
      <x:c r="A844" s="134" t="str">
        <x:v>202228714</x:v>
      </x:c>
      <x:c r="B844" s="231" t="n">
        <x:v>45407</x:v>
      </x:c>
      <x:c r="C844" s="134" t="str">
        <x:v>202228714-F01</x:v>
      </x:c>
      <x:c r="D844" s="232" t="str">
        <x:v>ASB and noise; Staff conduct and communication</x:v>
      </x:c>
      <x:c r="E844" s="232" t="str">
        <x:v>Maladministration</x:v>
      </x:c>
      <x:c r="F844" s="234" t="str">
        <x:v>Yes</x:v>
      </x:c>
      <x:c r="G844" s="234" t="str">
        <x:v>34</x:v>
      </x:c>
      <x:c r="H844" s="232" t="str">
        <x:v>resident’s reports of anti-social behaviour (ASB)</x:v>
      </x:c>
      <x:c r="I844" s="232" t="str">
        <x:v>https://www.housing-ombudsman.org.uk/decisions/peabody-trust-202228714/</x:v>
      </x:c>
    </x:row>
    <x:row r="845" ht="34" customHeight="1">
      <x:c r="A845" s="134" t="str">
        <x:v>202222880</x:v>
      </x:c>
      <x:c r="B845" s="231" t="n">
        <x:v>45407</x:v>
      </x:c>
      <x:c r="C845" s="134" t="str">
        <x:v>202222880-F02</x:v>
      </x:c>
      <x:c r="D845" s="232" t="str">
        <x:v>Complaint handling</x:v>
      </x:c>
      <x:c r="E845" s="232" t="str">
        <x:v>Service failure</x:v>
      </x:c>
      <x:c r="F845" s="234" t="str">
        <x:v>Yes</x:v>
      </x:c>
      <x:c r="G845" s="234" t="str">
        <x:v>28.b</x:v>
      </x:c>
      <x:c r="H845" s="232" t="str">
        <x:v>resident’s complaint</x:v>
      </x:c>
      <x:c r="I845" s="232" t="str">
        <x:v>https://www.housing-ombudsman.org.uk/decisions/peabody-trust-202222880/</x:v>
      </x:c>
    </x:row>
    <x:row r="846" ht="34" customHeight="1">
      <x:c r="A846" s="134" t="str">
        <x:v>202222880</x:v>
      </x:c>
      <x:c r="B846" s="231" t="n">
        <x:v>45407</x:v>
      </x:c>
      <x:c r="C846" s="134" t="str">
        <x:v>202222880-F01</x:v>
      </x:c>
      <x:c r="D846" s="232" t="str">
        <x:v>Damp and mould; Repairs and maintenance</x:v>
      </x:c>
      <x:c r="E846" s="232" t="str">
        <x:v>Service failure</x:v>
      </x:c>
      <x:c r="F846" s="234" t="str">
        <x:v>Yes</x:v>
      </x:c>
      <x:c r="G846" s="234" t="str">
        <x:v>28.a</x:v>
      </x:c>
      <x:c r="H846" s="232" t="str">
        <x:v>resident’s repair reports regarding damp and mould</x:v>
      </x:c>
      <x:c r="I846" s="232" t="str">
        <x:v>https://www.housing-ombudsman.org.uk/decisions/peabody-trust-202222880/</x:v>
      </x:c>
    </x:row>
    <x:row r="847" ht="34" customHeight="1">
      <x:c r="A847" s="134" t="str">
        <x:v>202221266</x:v>
      </x:c>
      <x:c r="B847" s="231" t="n">
        <x:v>45407</x:v>
      </x:c>
      <x:c r="C847" s="134" t="str">
        <x:v>202221266-F02</x:v>
      </x:c>
      <x:c r="D847" s="232" t="str">
        <x:v>Complaint handling</x:v>
      </x:c>
      <x:c r="E847" s="232" t="str">
        <x:v>Service failure</x:v>
      </x:c>
      <x:c r="F847" s="234" t="str">
        <x:v>Yes</x:v>
      </x:c>
      <x:c r="G847" s="234" t="str">
        <x:v>25.b</x:v>
      </x:c>
      <x:c r="H847" s="232" t="str">
        <x:v>associated complaint</x:v>
      </x:c>
      <x:c r="I847" s="232" t="str">
        <x:v>https://www.housing-ombudsman.org.uk/decisions/peabody-trust-202221266/</x:v>
      </x:c>
    </x:row>
    <x:row r="848" ht="34" customHeight="1">
      <x:c r="A848" s="134" t="str">
        <x:v>202221266</x:v>
      </x:c>
      <x:c r="B848" s="231" t="n">
        <x:v>45407</x:v>
      </x:c>
      <x:c r="C848" s="134" t="str">
        <x:v>202221266-F01</x:v>
      </x:c>
      <x:c r="D848" s="232" t="str">
        <x:v>Repairs and maintenance</x:v>
      </x:c>
      <x:c r="E848" s="232" t="str">
        <x:v>Maladministration</x:v>
      </x:c>
      <x:c r="F848" s="234" t="str">
        <x:v>Yes</x:v>
      </x:c>
      <x:c r="G848" s="234" t="str">
        <x:v>25.a</x:v>
      </x:c>
      <x:c r="H848" s="232" t="str">
        <x:v>requests for repairs to the resident’s sink</x:v>
      </x:c>
      <x:c r="I848" s="232" t="str">
        <x:v>https://www.housing-ombudsman.org.uk/decisions/peabody-trust-202221266/</x:v>
      </x:c>
    </x:row>
    <x:row r="849" ht="34" customHeight="1">
      <x:c r="A849" s="134" t="str">
        <x:v>202220783</x:v>
      </x:c>
      <x:c r="B849" s="231" t="n">
        <x:v>45406</x:v>
      </x:c>
      <x:c r="C849" s="134" t="str">
        <x:v>202220783-F03</x:v>
      </x:c>
      <x:c r="D849" s="232" t="str">
        <x:v>Information and records</x:v>
      </x:c>
      <x:c r="E849" s="232" t="str">
        <x:v>Maladministration</x:v>
      </x:c>
      <x:c r="F849" s="234" t="str">
        <x:v>Yes</x:v>
      </x:c>
      <x:c r="G849" s="234" t="str">
        <x:v>40</x:v>
      </x:c>
      <x:c r="H849" s="232" t="str">
        <x:v>knowledge and information management</x:v>
      </x:c>
      <x:c r="I849" s="232" t="str">
        <x:v>https://www.housing-ombudsman.org.uk/decisions/peabody-trust-202220783/</x:v>
      </x:c>
    </x:row>
    <x:row r="850" ht="34" customHeight="1">
      <x:c r="A850" s="134" t="str">
        <x:v>202220783</x:v>
      </x:c>
      <x:c r="B850" s="231" t="n">
        <x:v>45406</x:v>
      </x:c>
      <x:c r="C850" s="134" t="str">
        <x:v>202220783-F02</x:v>
      </x:c>
      <x:c r="D850" s="232" t="str">
        <x:v>Complaint handling</x:v>
      </x:c>
      <x:c r="E850" s="232" t="str">
        <x:v>Service failure</x:v>
      </x:c>
      <x:c r="F850" s="234" t="str">
        <x:v>Yes</x:v>
      </x:c>
      <x:c r="G850" s="234" t="str">
        <x:v>39</x:v>
      </x:c>
      <x:c r="H850" s="232" t="str">
        <x:v>handling of the resident’s complaint</x:v>
      </x:c>
      <x:c r="I850" s="232" t="str">
        <x:v>https://www.housing-ombudsman.org.uk/decisions/peabody-trust-202220783/</x:v>
      </x:c>
    </x:row>
    <x:row r="851" ht="34" customHeight="1">
      <x:c r="A851" s="134" t="str">
        <x:v>202220783</x:v>
      </x:c>
      <x:c r="B851" s="231" t="n">
        <x:v>45406</x:v>
      </x:c>
      <x:c r="C851" s="134" t="str">
        <x:v>202220783-F01</x:v>
      </x:c>
      <x:c r="D851" s="232" t="str">
        <x:v>ASB and noise</x:v>
      </x:c>
      <x:c r="E851" s="232" t="str">
        <x:v>Maladministration</x:v>
      </x:c>
      <x:c r="F851" s="234" t="str">
        <x:v>Yes</x:v>
      </x:c>
      <x:c r="G851" s="234" t="str">
        <x:v>38</x:v>
      </x:c>
      <x:c r="H851" s="232" t="str">
        <x:v>response the resident’s noise reports</x:v>
      </x:c>
      <x:c r="I851" s="232" t="str">
        <x:v>https://www.housing-ombudsman.org.uk/decisions/peabody-trust-202220783/</x:v>
      </x:c>
    </x:row>
    <x:row r="852" ht="34" customHeight="1">
      <x:c r="A852" s="134" t="str">
        <x:v>202228956</x:v>
      </x:c>
      <x:c r="B852" s="231" t="n">
        <x:v>45394</x:v>
      </x:c>
      <x:c r="C852" s="134" t="str">
        <x:v>202228956-F02</x:v>
      </x:c>
      <x:c r="D852" s="232" t="str">
        <x:v>Complaint handling</x:v>
      </x:c>
      <x:c r="E852" s="232" t="str">
        <x:v>Maladministration</x:v>
      </x:c>
      <x:c r="F852" s="234" t="str">
        <x:v>Yes</x:v>
      </x:c>
      <x:c r="G852" s="234" t="str">
        <x:v>44</x:v>
      </x:c>
      <x:c r="H852" s="232" t="str">
        <x:v>handling of the resident’s complaint</x:v>
      </x:c>
      <x:c r="I852" s="232" t="str">
        <x:v>https://www.housing-ombudsman.org.uk/decisions/peabody-trust-202228956/</x:v>
      </x:c>
    </x:row>
    <x:row r="853" ht="34" customHeight="1">
      <x:c r="A853" s="134" t="str">
        <x:v>202228956</x:v>
      </x:c>
      <x:c r="B853" s="231" t="n">
        <x:v>45394</x:v>
      </x:c>
      <x:c r="C853" s="134" t="str">
        <x:v>202228956-F01</x:v>
      </x:c>
      <x:c r="D853" s="232" t="str">
        <x:v>Repairs and maintenance</x:v>
      </x:c>
      <x:c r="E853" s="232" t="str">
        <x:v>Maladministration</x:v>
      </x:c>
      <x:c r="F853" s="234" t="str">
        <x:v>Yes</x:v>
      </x:c>
      <x:c r="G853" s="234" t="str">
        <x:v>43</x:v>
      </x:c>
      <x:c r="H853" s="232" t="str">
        <x:v>handling of the installation of level access door sets during…</x:v>
      </x:c>
      <x:c r="I853" s="232" t="str">
        <x:v>https://www.housing-ombudsman.org.uk/decisions/peabody-trust-202228956/</x:v>
      </x:c>
    </x:row>
    <x:row r="854" ht="34" customHeight="1">
      <x:c r="A854" s="134" t="str">
        <x:v>202211489</x:v>
      </x:c>
      <x:c r="B854" s="231" t="n">
        <x:v>45394</x:v>
      </x:c>
      <x:c r="C854" s="134" t="str">
        <x:v>202211489-F02</x:v>
      </x:c>
      <x:c r="D854" s="232" t="str">
        <x:v>Complaint handling</x:v>
      </x:c>
      <x:c r="E854" s="232" t="str">
        <x:v>Service failure</x:v>
      </x:c>
      <x:c r="F854" s="234" t="str">
        <x:v>Yes</x:v>
      </x:c>
      <x:c r="G854" s="234" t="str">
        <x:v>56.b</x:v>
      </x:c>
      <x:c r="H854" s="232" t="str">
        <x:v>resident’s formal complaint</x:v>
      </x:c>
      <x:c r="I854" s="232" t="str">
        <x:v>https://www.housing-ombudsman.org.uk/decisions/peabody-trust-202211489/</x:v>
      </x:c>
    </x:row>
    <x:row r="855" ht="34" customHeight="1">
      <x:c r="A855" s="134" t="str">
        <x:v>202211489</x:v>
      </x:c>
      <x:c r="B855" s="231" t="n">
        <x:v>45394</x:v>
      </x:c>
      <x:c r="C855" s="134" t="str">
        <x:v>202211489-F01</x:v>
      </x:c>
      <x:c r="D855" s="232" t="str">
        <x:v>ASB and noise</x:v>
      </x:c>
      <x:c r="E855" s="232" t="str">
        <x:v>Severe maladministration</x:v>
      </x:c>
      <x:c r="F855" s="234" t="str">
        <x:v>Yes</x:v>
      </x:c>
      <x:c r="G855" s="234" t="str">
        <x:v>56.a</x:v>
      </x:c>
      <x:c r="H855" s="232" t="str">
        <x:v>resident’s reports of noise nuisance and ASB</x:v>
      </x:c>
      <x:c r="I855" s="232" t="str">
        <x:v>https://www.housing-ombudsman.org.uk/decisions/peabody-trust-202211489/</x:v>
      </x:c>
    </x:row>
    <x:row r="856" ht="34" customHeight="1">
      <x:c r="A856" s="134" t="str">
        <x:v>202307894</x:v>
      </x:c>
      <x:c r="B856" s="231" t="n">
        <x:v>45392</x:v>
      </x:c>
      <x:c r="C856" s="134" t="str">
        <x:v>202307894-F06</x:v>
      </x:c>
      <x:c r="D856" s="232" t="str">
        <x:v>Information and records</x:v>
      </x:c>
      <x:c r="E856" s="232" t="str">
        <x:v>Service failure</x:v>
      </x:c>
      <x:c r="F856" s="234" t="str">
        <x:v>Yes</x:v>
      </x:c>
      <x:c r="G856" s="234" t="str">
        <x:v>122</x:v>
      </x:c>
      <x:c r="H856" s="232" t="str">
        <x:v>management of knowledge…</x:v>
      </x:c>
      <x:c r="I856" s="232" t="str">
        <x:v>https://www.housing-ombudsman.org.uk/decisions/peabody-trust-202307894/</x:v>
      </x:c>
    </x:row>
    <x:row r="857" ht="34" customHeight="1">
      <x:c r="A857" s="134" t="str">
        <x:v>202307894</x:v>
      </x:c>
      <x:c r="B857" s="231" t="n">
        <x:v>45392</x:v>
      </x:c>
      <x:c r="C857" s="134" t="str">
        <x:v>202307894-F05</x:v>
      </x:c>
      <x:c r="D857" s="232" t="str">
        <x:v>Complaint handling</x:v>
      </x:c>
      <x:c r="E857" s="232" t="str">
        <x:v>Maladministration</x:v>
      </x:c>
      <x:c r="F857" s="234" t="str">
        <x:v>Yes</x:v>
      </x:c>
      <x:c r="G857" s="234" t="str">
        <x:v>121</x:v>
      </x:c>
      <x:c r="H857" s="232" t="str">
        <x:v>resident’s complaints</x:v>
      </x:c>
      <x:c r="I857" s="232" t="str">
        <x:v>https://www.housing-ombudsman.org.uk/decisions/peabody-trust-202307894/</x:v>
      </x:c>
    </x:row>
    <x:row r="858" ht="34" customHeight="1">
      <x:c r="A858" s="134" t="str">
        <x:v>202307894</x:v>
      </x:c>
      <x:c r="B858" s="231" t="n">
        <x:v>45392</x:v>
      </x:c>
      <x:c r="C858" s="134" t="str">
        <x:v>202307894-F04</x:v>
      </x:c>
      <x:c r="D858" s="232" t="str">
        <x:v>Other or unclear</x:v>
      </x:c>
      <x:c r="E858" s="232" t="str">
        <x:v>Severe maladministration</x:v>
      </x:c>
      <x:c r="F858" s="234" t="str">
        <x:v>Yes</x:v>
      </x:c>
      <x:c r="G858" s="234" t="str">
        <x:v>120</x:v>
      </x:c>
      <x:c r="H858" s="232" t="str">
        <x:v>resident’s request for…</x:v>
      </x:c>
      <x:c r="I858" s="232" t="str">
        <x:v>https://www.housing-ombudsman.org.uk/decisions/peabody-trust-202307894/</x:v>
      </x:c>
    </x:row>
    <x:row r="859" ht="34" customHeight="1">
      <x:c r="A859" s="134" t="str">
        <x:v>202307894</x:v>
      </x:c>
      <x:c r="B859" s="231" t="n">
        <x:v>45392</x:v>
      </x:c>
      <x:c r="C859" s="134" t="str">
        <x:v>202307894-F03</x:v>
      </x:c>
      <x:c r="D859" s="232" t="str">
        <x:v>ASB and noise; Staff conduct and communication</x:v>
      </x:c>
      <x:c r="E859" s="232" t="str">
        <x:v>Maladministration</x:v>
      </x:c>
      <x:c r="F859" s="234" t="str">
        <x:v>Yes</x:v>
      </x:c>
      <x:c r="G859" s="234" t="str">
        <x:v>119</x:v>
      </x:c>
      <x:c r="H859" s="232" t="str">
        <x:v>resident’s reports of…</x:v>
      </x:c>
      <x:c r="I859" s="232" t="str">
        <x:v>https://www.housing-ombudsman.org.uk/decisions/peabody-trust-202307894/</x:v>
      </x:c>
    </x:row>
    <x:row r="860" ht="34" customHeight="1">
      <x:c r="A860" s="134" t="str">
        <x:v>202307894</x:v>
      </x:c>
      <x:c r="B860" s="231" t="n">
        <x:v>45392</x:v>
      </x:c>
      <x:c r="C860" s="134" t="str">
        <x:v>202307894-F02</x:v>
      </x:c>
      <x:c r="D860" s="232" t="str">
        <x:v>Estate and communal services</x:v>
      </x:c>
      <x:c r="E860" s="232" t="str">
        <x:v>No maladministration</x:v>
      </x:c>
      <x:c r="F860" s="234" t="str">
        <x:v>No</x:v>
      </x:c>
      <x:c r="G860" s="234" t="str">
        <x:v>118</x:v>
      </x:c>
      <x:c r="H860" s="232" t="str">
        <x:v>resident’s request for…</x:v>
      </x:c>
      <x:c r="I860" s="232" t="str">
        <x:v>https://www.housing-ombudsman.org.uk/decisions/peabody-trust-202307894/</x:v>
      </x:c>
    </x:row>
    <x:row r="861" ht="34" customHeight="1">
      <x:c r="A861" s="134" t="str">
        <x:v>202307894</x:v>
      </x:c>
      <x:c r="B861" s="231" t="n">
        <x:v>45392</x:v>
      </x:c>
      <x:c r="C861" s="134" t="str">
        <x:v>202307894-F01</x:v>
      </x:c>
      <x:c r="D861" s="232" t="str">
        <x:v>Staff conduct and communication</x:v>
      </x:c>
      <x:c r="E861" s="232" t="str">
        <x:v>Maladministration</x:v>
      </x:c>
      <x:c r="F861" s="234" t="str">
        <x:v>Yes</x:v>
      </x:c>
      <x:c r="G861" s="234" t="str">
        <x:v>117</x:v>
      </x:c>
      <x:c r="H861" s="232" t="str">
        <x:v>resident’s concerns about…</x:v>
      </x:c>
      <x:c r="I861" s="232" t="str">
        <x:v>https://www.housing-ombudsman.org.uk/decisions/peabody-trust-202307894/</x:v>
      </x:c>
    </x:row>
    <x:row r="862" ht="34" customHeight="1">
      <x:c r="A862" s="134" t="str">
        <x:v>202126263</x:v>
      </x:c>
      <x:c r="B862" s="231" t="n">
        <x:v>45392</x:v>
      </x:c>
      <x:c r="C862" s="134" t="str">
        <x:v>202126263-F03</x:v>
      </x:c>
      <x:c r="D862" s="232" t="str">
        <x:v>Complaint handling</x:v>
      </x:c>
      <x:c r="E862" s="232" t="str">
        <x:v>Maladministration</x:v>
      </x:c>
      <x:c r="F862" s="234" t="str">
        <x:v>Yes</x:v>
      </x:c>
      <x:c r="G862" s="234" t="str">
        <x:v>70</x:v>
      </x:c>
      <x:c r="H862" s="232" t="str">
        <x:v>In accordance with Paragraph 52 of…</x:v>
      </x:c>
      <x:c r="I862" s="232" t="str">
        <x:v>https://www.housing-ombudsman.org.uk/decisions/peabody-trust-202126263/</x:v>
      </x:c>
    </x:row>
    <x:row r="863" ht="34" customHeight="1">
      <x:c r="A863" s="134" t="str">
        <x:v>202126263</x:v>
      </x:c>
      <x:c r="B863" s="231" t="n">
        <x:v>45392</x:v>
      </x:c>
      <x:c r="C863" s="134" t="str">
        <x:v>202126263-F02</x:v>
      </x:c>
      <x:c r="D863" s="232" t="str">
        <x:v>ASB and noise</x:v>
      </x:c>
      <x:c r="E863" s="232" t="str">
        <x:v>Maladministration</x:v>
      </x:c>
      <x:c r="F863" s="234" t="str">
        <x:v>Yes</x:v>
      </x:c>
      <x:c r="G863" s="234" t="str">
        <x:v>69</x:v>
      </x:c>
      <x:c r="H863" s="232" t="str">
        <x:v>resident’s reports of ASB by her…</x:v>
      </x:c>
      <x:c r="I863" s="232" t="str">
        <x:v>https://www.housing-ombudsman.org.uk/decisions/peabody-trust-202126263/</x:v>
      </x:c>
    </x:row>
    <x:row r="864" ht="34" customHeight="1">
      <x:c r="A864" s="134" t="str">
        <x:v>202126263</x:v>
      </x:c>
      <x:c r="B864" s="231" t="n">
        <x:v>45392</x:v>
      </x:c>
      <x:c r="C864" s="134" t="str">
        <x:v>202126263-F01</x:v>
      </x:c>
      <x:c r="D864" s="232" t="str">
        <x:v>ASB and noise; Estate and communal services</x:v>
      </x:c>
      <x:c r="E864" s="232" t="str">
        <x:v>Maladministration</x:v>
      </x:c>
      <x:c r="F864" s="234" t="str">
        <x:v>Yes</x:v>
      </x:c>
      <x:c r="G864" s="234" t="str">
        <x:v>68</x:v>
      </x:c>
      <x:c r="H864" s="232" t="str">
        <x:v>resident’s reports of her neighbour’s use…</x:v>
      </x:c>
      <x:c r="I864" s="232" t="str">
        <x:v>https://www.housing-ombudsman.org.uk/decisions/peabody-trust-202126263/</x:v>
      </x:c>
    </x:row>
    <x:row r="865" ht="34" customHeight="1">
      <x:c r="A865" s="134" t="str">
        <x:v>202229015</x:v>
      </x:c>
      <x:c r="B865" s="231" t="n">
        <x:v>45390</x:v>
      </x:c>
      <x:c r="C865" s="134" t="str">
        <x:v>202229015-F03</x:v>
      </x:c>
      <x:c r="D865" s="232" t="str">
        <x:v>Complaint handling</x:v>
      </x:c>
      <x:c r="E865" s="232" t="str">
        <x:v>Maladministration</x:v>
      </x:c>
      <x:c r="F865" s="234" t="str">
        <x:v>Yes</x:v>
      </x:c>
      <x:c r="G865" s="234" t="str">
        <x:v>46</x:v>
      </x:c>
      <x:c r="H865" s="232" t="str">
        <x:v>In accordance with paragraph 52 of…</x:v>
      </x:c>
      <x:c r="I865" s="232" t="str">
        <x:v>https://www.housing-ombudsman.org.uk/decisions/peabody-trust-202229015/</x:v>
      </x:c>
    </x:row>
    <x:row r="866" ht="34" customHeight="1">
      <x:c r="A866" s="134" t="str">
        <x:v>202229015</x:v>
      </x:c>
      <x:c r="B866" s="231" t="n">
        <x:v>45390</x:v>
      </x:c>
      <x:c r="C866" s="134" t="str">
        <x:v>202229015-F01</x:v>
      </x:c>
      <x:c r="D866" s="232" t="str">
        <x:v>Heating and hot water; Estate and communal services</x:v>
      </x:c>
      <x:c r="E866" s="232" t="str">
        <x:v>Maladministration</x:v>
      </x:c>
      <x:c r="F866" s="234" t="str">
        <x:v>Yes</x:v>
      </x:c>
      <x:c r="G866" s="234" t="str">
        <x:v>44</x:v>
      </x:c>
      <x:c r="H866" s="232" t="str">
        <x:v>resident’s request for a reimbursement of…</x:v>
      </x:c>
      <x:c r="I866" s="232" t="str">
        <x:v>https://www.housing-ombudsman.org.uk/decisions/peabody-trust-202229015/</x:v>
      </x:c>
    </x:row>
    <x:row r="867" ht="34" customHeight="1">
      <x:c r="A867" s="134" t="str">
        <x:v>202234265</x:v>
      </x:c>
      <x:c r="B867" s="231" t="n">
        <x:v>45379</x:v>
      </x:c>
      <x:c r="C867" s="134" t="str">
        <x:v>202234265-F03</x:v>
      </x:c>
      <x:c r="D867" s="232" t="str">
        <x:v>Repairs and maintenance</x:v>
      </x:c>
      <x:c r="E867" s="232" t="str">
        <x:v>Service failure</x:v>
      </x:c>
      <x:c r="F867" s="234" t="str">
        <x:v>Yes</x:v>
      </x:c>
      <x:c r="G867" s="234" t="str">
        <x:v>26.c</x:v>
      </x:c>
      <x:c r="H867" s="232" t="str">
        <x:v>resident about windows repairs</x:v>
      </x:c>
      <x:c r="I867" s="232" t="str">
        <x:v>https://www.housing-ombudsman.org.uk/decisions/peabody-trust-202234265/</x:v>
      </x:c>
    </x:row>
    <x:row r="868" ht="34" customHeight="1">
      <x:c r="A868" s="134" t="str">
        <x:v>202234265</x:v>
      </x:c>
      <x:c r="B868" s="231" t="n">
        <x:v>45379</x:v>
      </x:c>
      <x:c r="C868" s="134" t="str">
        <x:v>202234265-F02</x:v>
      </x:c>
      <x:c r="D868" s="232" t="str">
        <x:v>Heating and hot water; Repairs and maintenance</x:v>
      </x:c>
      <x:c r="E868" s="232" t="str">
        <x:v>Service failure</x:v>
      </x:c>
      <x:c r="F868" s="234" t="str">
        <x:v>Yes</x:v>
      </x:c>
      <x:c r="G868" s="234" t="str">
        <x:v>26.b</x:v>
      </x:c>
      <x:c r="H868" s="232" t="str">
        <x:v>resident about boiler repairs</x:v>
      </x:c>
      <x:c r="I868" s="232" t="str">
        <x:v>https://www.housing-ombudsman.org.uk/decisions/peabody-trust-202234265/</x:v>
      </x:c>
    </x:row>
    <x:row r="869" ht="34" customHeight="1">
      <x:c r="A869" s="134" t="str">
        <x:v>202234265</x:v>
      </x:c>
      <x:c r="B869" s="231" t="n">
        <x:v>45379</x:v>
      </x:c>
      <x:c r="C869" s="134" t="str">
        <x:v>202234265-F01</x:v>
      </x:c>
      <x:c r="D869" s="232" t="str">
        <x:v>Damp and mould; Leaks and water ingress; Repairs and maintenance</x:v>
      </x:c>
      <x:c r="E869" s="232" t="str">
        <x:v>Maladministration</x:v>
      </x:c>
      <x:c r="F869" s="234" t="str">
        <x:v>Yes</x:v>
      </x:c>
      <x:c r="G869" s="234" t="str">
        <x:v>26.a</x:v>
      </x:c>
      <x:c r="H869" s="232" t="str">
        <x:v>resident about issues in the kitchen,…</x:v>
      </x:c>
      <x:c r="I869" s="232" t="str">
        <x:v>https://www.housing-ombudsman.org.uk/decisions/peabody-trust-202234265/</x:v>
      </x:c>
    </x:row>
    <x:row r="870" ht="34" customHeight="1">
      <x:c r="A870" s="134" t="str">
        <x:v>202224366</x:v>
      </x:c>
      <x:c r="B870" s="231" t="n">
        <x:v>45379</x:v>
      </x:c>
      <x:c r="C870" s="134" t="str">
        <x:v>202224366-F02</x:v>
      </x:c>
      <x:c r="D870" s="232" t="str">
        <x:v>Complaint handling</x:v>
      </x:c>
      <x:c r="E870" s="232" t="str">
        <x:v>Maladministration</x:v>
      </x:c>
      <x:c r="F870" s="234" t="str">
        <x:v>Yes</x:v>
      </x:c>
      <x:c r="G870" s="234" t="str">
        <x:v>27</x:v>
      </x:c>
      <x:c r="H870" s="232" t="str">
        <x:v>In accordance with paragraph 52 of the Housing Ombudsman Scheme,…</x:v>
      </x:c>
      <x:c r="I870" s="232" t="str">
        <x:v>https://www.housing-ombudsman.org.uk/decisions/peabody-trust-202224366/</x:v>
      </x:c>
    </x:row>
    <x:row r="871" ht="34" customHeight="1">
      <x:c r="A871" s="134" t="str">
        <x:v>202224366</x:v>
      </x:c>
      <x:c r="B871" s="231" t="n">
        <x:v>45379</x:v>
      </x:c>
      <x:c r="C871" s="134" t="str">
        <x:v>202224366-F01</x:v>
      </x:c>
      <x:c r="D871" s="232" t="str">
        <x:v>Service charges</x:v>
      </x:c>
      <x:c r="E871" s="232" t="str">
        <x:v>Maladministration</x:v>
      </x:c>
      <x:c r="F871" s="234" t="str">
        <x:v>Yes</x:v>
      </x:c>
      <x:c r="G871" s="234" t="str">
        <x:v>26</x:v>
      </x:c>
      <x:c r="H871" s="232" t="str">
        <x:v>resident’s service charge queries</x:v>
      </x:c>
      <x:c r="I871" s="232" t="str">
        <x:v>https://www.housing-ombudsman.org.uk/decisions/peabody-trust-202224366/</x:v>
      </x:c>
    </x:row>
    <x:row r="872" ht="34" customHeight="1">
      <x:c r="A872" s="134" t="str">
        <x:v>202213466</x:v>
      </x:c>
      <x:c r="B872" s="231" t="n">
        <x:v>45379</x:v>
      </x:c>
      <x:c r="C872" s="134" t="str">
        <x:v>202213466-F02</x:v>
      </x:c>
      <x:c r="D872" s="232" t="str">
        <x:v>Complaint handling</x:v>
      </x:c>
      <x:c r="E872" s="232" t="str">
        <x:v>Maladministration</x:v>
      </x:c>
      <x:c r="F872" s="234" t="str">
        <x:v>Yes</x:v>
      </x:c>
      <x:c r="G872" s="234" t="str">
        <x:v>49.b</x:v>
      </x:c>
      <x:c r="H872" s="232" t="str">
        <x:v>resident’s complaint</x:v>
      </x:c>
      <x:c r="I872" s="232" t="str">
        <x:v>https://www.housing-ombudsman.org.uk/decisions/peabody-trust-202213466/</x:v>
      </x:c>
    </x:row>
    <x:row r="873" ht="34" customHeight="1">
      <x:c r="A873" s="134" t="str">
        <x:v>202213466</x:v>
      </x:c>
      <x:c r="B873" s="231" t="n">
        <x:v>45379</x:v>
      </x:c>
      <x:c r="C873" s="134" t="str">
        <x:v>202213466-F01</x:v>
      </x:c>
      <x:c r="D873" s="232" t="str">
        <x:v>Repairs and maintenance</x:v>
      </x:c>
      <x:c r="E873" s="232" t="str">
        <x:v>Maladministration</x:v>
      </x:c>
      <x:c r="F873" s="234" t="str">
        <x:v>Yes</x:v>
      </x:c>
      <x:c r="G873" s="234" t="str">
        <x:v>49.a</x:v>
      </x:c>
      <x:c r="H873" s="232" t="str">
        <x:v>requests for repairs</x:v>
      </x:c>
      <x:c r="I873" s="232" t="str">
        <x:v>https://www.housing-ombudsman.org.uk/decisions/peabody-trust-202213466/</x:v>
      </x:c>
    </x:row>
    <x:row r="874" ht="34" customHeight="1">
      <x:c r="A874" s="134" t="str">
        <x:v>202213300</x:v>
      </x:c>
      <x:c r="B874" s="231" t="n">
        <x:v>45379</x:v>
      </x:c>
      <x:c r="C874" s="134" t="str">
        <x:v>202213300-F02</x:v>
      </x:c>
      <x:c r="D874" s="232" t="str">
        <x:v>Complaint handling</x:v>
      </x:c>
      <x:c r="E874" s="232" t="str">
        <x:v>Maladministration</x:v>
      </x:c>
      <x:c r="F874" s="234" t="str">
        <x:v>Yes</x:v>
      </x:c>
      <x:c r="G874" s="234" t="str">
        <x:v>34</x:v>
      </x:c>
      <x:c r="H874" s="232" t="str">
        <x:v>In accordance with paragraph 52 of the Housing Ombudsman Scheme,…</x:v>
      </x:c>
      <x:c r="I874" s="232" t="str">
        <x:v>https://www.housing-ombudsman.org.uk/decisions/peabody-trust-202213300/</x:v>
      </x:c>
    </x:row>
    <x:row r="875" ht="34" customHeight="1">
      <x:c r="A875" s="134" t="str">
        <x:v>202213300</x:v>
      </x:c>
      <x:c r="B875" s="231" t="n">
        <x:v>45379</x:v>
      </x:c>
      <x:c r="C875" s="134" t="str">
        <x:v>202213300-F01</x:v>
      </x:c>
      <x:c r="D875" s="232" t="str">
        <x:v>Leaks and water ingress; Estate and communal services</x:v>
      </x:c>
      <x:c r="E875" s="232" t="str">
        <x:v>Maladministration</x:v>
      </x:c>
      <x:c r="F875" s="234" t="str">
        <x:v>Yes</x:v>
      </x:c>
      <x:c r="G875" s="234" t="str">
        <x:v>33</x:v>
      </x:c>
      <x:c r="H875" s="232" t="str">
        <x:v>residents’ reports of a leak in the communal hallway</x:v>
      </x:c>
      <x:c r="I875" s="232" t="str">
        <x:v>https://www.housing-ombudsman.org.uk/decisions/peabody-trust-202213300/</x:v>
      </x:c>
    </x:row>
    <x:row r="876" ht="34" customHeight="1">
      <x:c r="A876" s="134" t="str">
        <x:v>202210230</x:v>
      </x:c>
      <x:c r="B876" s="231" t="n">
        <x:v>45379</x:v>
      </x:c>
      <x:c r="C876" s="134" t="str">
        <x:v>202210230-F02</x:v>
      </x:c>
      <x:c r="D876" s="232" t="str">
        <x:v>Complaint handling</x:v>
      </x:c>
      <x:c r="E876" s="232" t="str">
        <x:v>Reasonable redress</x:v>
      </x:c>
      <x:c r="F876" s="234" t="str">
        <x:v>No</x:v>
      </x:c>
      <x:c r="G876" s="234" t="str">
        <x:v>36</x:v>
      </x:c>
      <x:c r="H876" s="232" t="str">
        <x:v>In accordance with paragraph 53b of the Scheme, the landlord…</x:v>
      </x:c>
      <x:c r="I876" s="232" t="str">
        <x:v>https://www.housing-ombudsman.org.uk/decisions/peabody-trust-202210230/</x:v>
      </x:c>
    </x:row>
    <x:row r="877" ht="34" customHeight="1">
      <x:c r="A877" s="134" t="str">
        <x:v>202210230</x:v>
      </x:c>
      <x:c r="B877" s="231" t="n">
        <x:v>45379</x:v>
      </x:c>
      <x:c r="C877" s="134" t="str">
        <x:v>202210230-F01</x:v>
      </x:c>
      <x:c r="D877" s="232" t="str">
        <x:v>Repairs and maintenance</x:v>
      </x:c>
      <x:c r="E877" s="232" t="str">
        <x:v>Reasonable redress</x:v>
      </x:c>
      <x:c r="F877" s="234" t="str">
        <x:v>No</x:v>
      </x:c>
      <x:c r="G877" s="234" t="str">
        <x:v>35</x:v>
      </x:c>
      <x:c r="H877" s="232" t="str">
        <x:v>In accordance with paragraph 53b of the Scheme, the landlord…</x:v>
      </x:c>
      <x:c r="I877" s="232" t="str">
        <x:v>https://www.housing-ombudsman.org.uk/decisions/peabody-trust-202210230/</x:v>
      </x:c>
    </x:row>
    <x:row r="878" ht="34" customHeight="1">
      <x:c r="A878" s="134" t="str">
        <x:v>202127637</x:v>
      </x:c>
      <x:c r="B878" s="231" t="n">
        <x:v>45379</x:v>
      </x:c>
      <x:c r="C878" s="134" t="str">
        <x:v>202127637-F03</x:v>
      </x:c>
      <x:c r="D878" s="232" t="str">
        <x:v>Complaint handling</x:v>
      </x:c>
      <x:c r="E878" s="232" t="str">
        <x:v>Maladministration</x:v>
      </x:c>
      <x:c r="F878" s="234" t="str">
        <x:v>Yes</x:v>
      </x:c>
      <x:c r="G878" s="234" t="str">
        <x:v>43.c</x:v>
      </x:c>
      <x:c r="H878" s="232" t="str">
        <x:v>complaint handling</x:v>
      </x:c>
      <x:c r="I878" s="232" t="str">
        <x:v>https://www.housing-ombudsman.org.uk/decisions/peabody-trust-202127637/</x:v>
      </x:c>
    </x:row>
    <x:row r="879" ht="34" customHeight="1">
      <x:c r="A879" s="134" t="str">
        <x:v>202127637</x:v>
      </x:c>
      <x:c r="B879" s="231" t="n">
        <x:v>45379</x:v>
      </x:c>
      <x:c r="C879" s="134" t="str">
        <x:v>202127637-F02</x:v>
      </x:c>
      <x:c r="D879" s="232" t="str">
        <x:v>Tenancy and lease management</x:v>
      </x:c>
      <x:c r="E879" s="232" t="str">
        <x:v>No maladministration</x:v>
      </x:c>
      <x:c r="F879" s="234" t="str">
        <x:v>No</x:v>
      </x:c>
      <x:c r="G879" s="234" t="str">
        <x:v>43.b</x:v>
      </x:c>
      <x:c r="H879" s="232" t="str">
        <x:v>refusal to purchase the resident’s property</x:v>
      </x:c>
      <x:c r="I879" s="232" t="str">
        <x:v>https://www.housing-ombudsman.org.uk/decisions/peabody-trust-202127637/</x:v>
      </x:c>
    </x:row>
    <x:row r="880" ht="34" customHeight="1">
      <x:c r="A880" s="134" t="str">
        <x:v>202127637</x:v>
      </x:c>
      <x:c r="B880" s="231" t="n">
        <x:v>45379</x:v>
      </x:c>
      <x:c r="C880" s="134" t="str">
        <x:v>202127637-F01</x:v>
      </x:c>
      <x:c r="D880" s="232" t="str">
        <x:v>ASB and noise</x:v>
      </x:c>
      <x:c r="E880" s="232" t="str">
        <x:v>Service failure</x:v>
      </x:c>
      <x:c r="F880" s="234" t="str">
        <x:v>Yes</x:v>
      </x:c>
      <x:c r="G880" s="234" t="str">
        <x:v>43.a</x:v>
      </x:c>
      <x:c r="H880" s="232" t="str">
        <x:v>handling of reports of ASB</x:v>
      </x:c>
      <x:c r="I880" s="232" t="str">
        <x:v>https://www.housing-ombudsman.org.uk/decisions/peabody-trust-202127637/</x:v>
      </x:c>
    </x:row>
    <x:row r="881" ht="34" customHeight="1">
      <x:c r="A881" s="134" t="str">
        <x:v>202127329</x:v>
      </x:c>
      <x:c r="B881" s="231" t="n">
        <x:v>45379</x:v>
      </x:c>
      <x:c r="C881" s="134" t="str">
        <x:v>202127329-F02</x:v>
      </x:c>
      <x:c r="D881" s="232" t="str">
        <x:v>Complaint handling</x:v>
      </x:c>
      <x:c r="E881" s="232" t="str">
        <x:v>Maladministration</x:v>
      </x:c>
      <x:c r="F881" s="234" t="str">
        <x:v>Yes</x:v>
      </x:c>
      <x:c r="G881" s="234" t="str">
        <x:v>56</x:v>
      </x:c>
      <x:c r="H881" s="232" t="str">
        <x:v>In accordance with paragraph 52 of the Housing Ombudsman Scheme…</x:v>
      </x:c>
      <x:c r="I881" s="232" t="str">
        <x:v>https://www.housing-ombudsman.org.uk/decisions/peabody-trust-202127329/</x:v>
      </x:c>
    </x:row>
    <x:row r="882" ht="34" customHeight="1">
      <x:c r="A882" s="134" t="str">
        <x:v>202127329</x:v>
      </x:c>
      <x:c r="B882" s="231" t="n">
        <x:v>45379</x:v>
      </x:c>
      <x:c r="C882" s="134" t="str">
        <x:v>202127329-F01</x:v>
      </x:c>
      <x:c r="D882" s="232" t="str">
        <x:v>Damp and mould</x:v>
      </x:c>
      <x:c r="E882" s="232" t="str">
        <x:v>Maladministration</x:v>
      </x:c>
      <x:c r="F882" s="234" t="str">
        <x:v>Yes</x:v>
      </x:c>
      <x:c r="G882" s="234" t="str">
        <x:v>55</x:v>
      </x:c>
      <x:c r="H882" s="232" t="str">
        <x:v>In accordance with paragraph 52 of the Housing Ombudsman Scheme…</x:v>
      </x:c>
      <x:c r="I882" s="232" t="str">
        <x:v>https://www.housing-ombudsman.org.uk/decisions/peabody-trust-202127329/</x:v>
      </x:c>
    </x:row>
    <x:row r="883" ht="34" customHeight="1">
      <x:c r="A883" s="134" t="str">
        <x:v>202014128</x:v>
      </x:c>
      <x:c r="B883" s="231" t="n">
        <x:v>45379</x:v>
      </x:c>
      <x:c r="C883" s="134" t="str">
        <x:v>202014128-F03</x:v>
      </x:c>
      <x:c r="D883" s="232" t="str">
        <x:v>Information and records</x:v>
      </x:c>
      <x:c r="E883" s="232" t="str">
        <x:v>Maladministration</x:v>
      </x:c>
      <x:c r="F883" s="234" t="str">
        <x:v>Yes</x:v>
      </x:c>
      <x:c r="G883" s="234" t="str">
        <x:v>51</x:v>
      </x:c>
      <x:c r="H883" s="232" t="str">
        <x:v>In accordance with paragraph 52 of…</x:v>
      </x:c>
      <x:c r="I883" s="232" t="str">
        <x:v>https://www.housing-ombudsman.org.uk/decisions/peabody-trust-202014128/</x:v>
      </x:c>
    </x:row>
    <x:row r="884" ht="34" customHeight="1">
      <x:c r="A884" s="134" t="str">
        <x:v>202014128</x:v>
      </x:c>
      <x:c r="B884" s="231" t="n">
        <x:v>45379</x:v>
      </x:c>
      <x:c r="C884" s="134" t="str">
        <x:v>202014128-F02</x:v>
      </x:c>
      <x:c r="D884" s="232" t="str">
        <x:v>Complaint handling</x:v>
      </x:c>
      <x:c r="E884" s="232" t="str">
        <x:v>Severe maladministration</x:v>
      </x:c>
      <x:c r="F884" s="234" t="str">
        <x:v>Yes</x:v>
      </x:c>
      <x:c r="G884" s="234" t="str">
        <x:v>50</x:v>
      </x:c>
      <x:c r="H884" s="232" t="str">
        <x:v>In accordance with paragraph 52 of…</x:v>
      </x:c>
      <x:c r="I884" s="232" t="str">
        <x:v>https://www.housing-ombudsman.org.uk/decisions/peabody-trust-202014128/</x:v>
      </x:c>
    </x:row>
    <x:row r="885" ht="34" customHeight="1">
      <x:c r="A885" s="134" t="str">
        <x:v>202014128</x:v>
      </x:c>
      <x:c r="B885" s="231" t="n">
        <x:v>45379</x:v>
      </x:c>
      <x:c r="C885" s="134" t="str">
        <x:v>202014128-F01</x:v>
      </x:c>
      <x:c r="D885" s="232" t="str">
        <x:v>Repairs and maintenance</x:v>
      </x:c>
      <x:c r="E885" s="232" t="str">
        <x:v>Severe maladministration</x:v>
      </x:c>
      <x:c r="F885" s="234" t="str">
        <x:v>Yes</x:v>
      </x:c>
      <x:c r="G885" s="234" t="str">
        <x:v>49</x:v>
      </x:c>
      <x:c r="H885" s="232" t="str">
        <x:v>resident’s repair requests</x:v>
      </x:c>
      <x:c r="I885" s="232" t="str">
        <x:v>https://www.housing-ombudsman.org.uk/decisions/peabody-trust-202014128/</x:v>
      </x:c>
    </x:row>
    <x:row r="886" ht="34" customHeight="1">
      <x:c r="A886" s="134" t="str">
        <x:v>202216897</x:v>
      </x:c>
      <x:c r="B886" s="231" t="n">
        <x:v>45378</x:v>
      </x:c>
      <x:c r="C886" s="134" t="str">
        <x:v>202216897-F04</x:v>
      </x:c>
      <x:c r="D886" s="232" t="str">
        <x:v>Information and records</x:v>
      </x:c>
      <x:c r="E886" s="232" t="str">
        <x:v>Maladministration</x:v>
      </x:c>
      <x:c r="F886" s="234" t="str">
        <x:v>Yes</x:v>
      </x:c>
      <x:c r="G886" s="234" t="str">
        <x:v>74</x:v>
      </x:c>
      <x:c r="H886" s="232" t="str">
        <x:v>knowledge and information</x:v>
      </x:c>
      <x:c r="I886" s="232" t="str">
        <x:v>https://www.housing-ombudsman.org.uk/decisions/peabody-trust-202216897/</x:v>
      </x:c>
    </x:row>
    <x:row r="887" ht="34" customHeight="1">
      <x:c r="A887" s="134" t="str">
        <x:v>202216897</x:v>
      </x:c>
      <x:c r="B887" s="231" t="n">
        <x:v>45378</x:v>
      </x:c>
      <x:c r="C887" s="134" t="str">
        <x:v>202216897-F03</x:v>
      </x:c>
      <x:c r="D887" s="232" t="str">
        <x:v>Complaint handling</x:v>
      </x:c>
      <x:c r="E887" s="232" t="str">
        <x:v>Maladministration</x:v>
      </x:c>
      <x:c r="F887" s="234" t="str">
        <x:v>Yes</x:v>
      </x:c>
      <x:c r="G887" s="234" t="str">
        <x:v>73</x:v>
      </x:c>
      <x:c r="H887" s="232" t="str">
        <x:v>resident’s complaints</x:v>
      </x:c>
      <x:c r="I887" s="232" t="str">
        <x:v>https://www.housing-ombudsman.org.uk/decisions/peabody-trust-202216897/</x:v>
      </x:c>
    </x:row>
    <x:row r="888" ht="34" customHeight="1">
      <x:c r="A888" s="134" t="str">
        <x:v>202216897</x:v>
      </x:c>
      <x:c r="B888" s="231" t="n">
        <x:v>45378</x:v>
      </x:c>
      <x:c r="C888" s="134" t="str">
        <x:v>202216897-F02</x:v>
      </x:c>
      <x:c r="D888" s="232" t="str">
        <x:v>Other or unclear</x:v>
      </x:c>
      <x:c r="E888" s="232" t="str">
        <x:v>Reasonable redress</x:v>
      </x:c>
      <x:c r="F888" s="234" t="str">
        <x:v>No</x:v>
      </x:c>
      <x:c r="G888" s="234" t="str">
        <x:v>72</x:v>
      </x:c>
      <x:c r="H888" s="232" t="str">
        <x:v>resident’s request for the reimbursement…</x:v>
      </x:c>
      <x:c r="I888" s="232" t="str">
        <x:v>https://www.housing-ombudsman.org.uk/decisions/peabody-trust-202216897/</x:v>
      </x:c>
    </x:row>
    <x:row r="889" ht="34" customHeight="1">
      <x:c r="A889" s="134" t="str">
        <x:v>202216897</x:v>
      </x:c>
      <x:c r="B889" s="231" t="n">
        <x:v>45378</x:v>
      </x:c>
      <x:c r="C889" s="134" t="str">
        <x:v>202216897-F01</x:v>
      </x:c>
      <x:c r="D889" s="232" t="str">
        <x:v>ASB and noise; Repairs and maintenance</x:v>
      </x:c>
      <x:c r="E889" s="232" t="str">
        <x:v>Maladministration</x:v>
      </x:c>
      <x:c r="F889" s="234" t="str">
        <x:v>Yes</x:v>
      </x:c>
      <x:c r="G889" s="234" t="str">
        <x:v>71</x:v>
      </x:c>
      <x:c r="H889" s="232" t="str">
        <x:v>structural damage caused to the…</x:v>
      </x:c>
      <x:c r="I889" s="232" t="str">
        <x:v>https://www.housing-ombudsman.org.uk/decisions/peabody-trust-202216897/</x:v>
      </x:c>
    </x:row>
    <x:row r="890" ht="34" customHeight="1">
      <x:c r="A890" s="134" t="str">
        <x:v>202210611</x:v>
      </x:c>
      <x:c r="B890" s="231" t="n">
        <x:v>45378</x:v>
      </x:c>
      <x:c r="C890" s="134" t="str">
        <x:v>202210611-F03</x:v>
      </x:c>
      <x:c r="D890" s="232" t="str">
        <x:v>Other or unclear</x:v>
      </x:c>
      <x:c r="E890" s="232" t="str">
        <x:v>Maladministration</x:v>
      </x:c>
      <x:c r="F890" s="234" t="str">
        <x:v>Yes</x:v>
      </x:c>
      <x:c r="G890" s="234" t="str">
        <x:v>39</x:v>
      </x:c>
      <x:c r="H890" s="232" t="str">
        <x:v>In accordance with paragraph 52 of…</x:v>
      </x:c>
      <x:c r="I890" s="232" t="str">
        <x:v>https://www.housing-ombudsman.org.uk/decisions/peabody-trust-202210611/</x:v>
      </x:c>
    </x:row>
    <x:row r="891" ht="34" customHeight="1">
      <x:c r="A891" s="134" t="str">
        <x:v>202210611</x:v>
      </x:c>
      <x:c r="B891" s="231" t="n">
        <x:v>45378</x:v>
      </x:c>
      <x:c r="C891" s="134" t="str">
        <x:v>202210611-F02</x:v>
      </x:c>
      <x:c r="D891" s="232" t="str">
        <x:v>Other or unclear</x:v>
      </x:c>
      <x:c r="E891" s="232" t="str">
        <x:v>No maladministration</x:v>
      </x:c>
      <x:c r="F891" s="234" t="str">
        <x:v>No</x:v>
      </x:c>
      <x:c r="G891" s="234" t="str">
        <x:v>38</x:v>
      </x:c>
      <x:c r="H891" s="232" t="str">
        <x:v>In accordance with paragraph 52 of…</x:v>
      </x:c>
      <x:c r="I891" s="232" t="str">
        <x:v>https://www.housing-ombudsman.org.uk/decisions/peabody-trust-202210611/</x:v>
      </x:c>
    </x:row>
    <x:row r="892" ht="34" customHeight="1">
      <x:c r="A892" s="134" t="str">
        <x:v>202210611</x:v>
      </x:c>
      <x:c r="B892" s="231" t="n">
        <x:v>45378</x:v>
      </x:c>
      <x:c r="C892" s="134" t="str">
        <x:v>202210611-F01</x:v>
      </x:c>
      <x:c r="D892" s="232" t="str">
        <x:v>Heating and hot water; Repairs and maintenance</x:v>
      </x:c>
      <x:c r="E892" s="232" t="str">
        <x:v>Maladministration</x:v>
      </x:c>
      <x:c r="F892" s="234" t="str">
        <x:v>Yes</x:v>
      </x:c>
      <x:c r="G892" s="234" t="str">
        <x:v>37</x:v>
      </x:c>
      <x:c r="H892" s="232" t="str">
        <x:v>In accordance with paragraph 52 of…</x:v>
      </x:c>
      <x:c r="I892" s="232" t="str">
        <x:v>https://www.housing-ombudsman.org.uk/decisions/peabody-trust-202210611/</x:v>
      </x:c>
    </x:row>
    <x:row r="893" ht="34" customHeight="1">
      <x:c r="A893" s="134" t="str">
        <x:v>202124265</x:v>
      </x:c>
      <x:c r="B893" s="231" t="n">
        <x:v>45378</x:v>
      </x:c>
      <x:c r="C893" s="134" t="str">
        <x:v>202124265-F03</x:v>
      </x:c>
      <x:c r="D893" s="232" t="str">
        <x:v>Complaint handling</x:v>
      </x:c>
      <x:c r="E893" s="232" t="str">
        <x:v>Maladministration</x:v>
      </x:c>
      <x:c r="F893" s="234" t="str">
        <x:v>Yes</x:v>
      </x:c>
      <x:c r="G893" s="234" t="str">
        <x:v>57</x:v>
      </x:c>
      <x:c r="H893" s="232" t="str">
        <x:v>In accordance with paragraph 52 of…</x:v>
      </x:c>
      <x:c r="I893" s="232" t="str">
        <x:v>https://www.housing-ombudsman.org.uk/decisions/peabody-trust-202124265/</x:v>
      </x:c>
    </x:row>
    <x:row r="894" ht="34" customHeight="1">
      <x:c r="A894" s="134" t="str">
        <x:v>202124265</x:v>
      </x:c>
      <x:c r="B894" s="231" t="n">
        <x:v>45378</x:v>
      </x:c>
      <x:c r="C894" s="134" t="str">
        <x:v>202124265-F02</x:v>
      </x:c>
      <x:c r="D894" s="232" t="str">
        <x:v>Other or unclear</x:v>
      </x:c>
      <x:c r="E894" s="232" t="str">
        <x:v>Service failure</x:v>
      </x:c>
      <x:c r="F894" s="234" t="str">
        <x:v>Yes</x:v>
      </x:c>
      <x:c r="G894" s="234" t="str">
        <x:v>56</x:v>
      </x:c>
      <x:c r="H894" s="232" t="str">
        <x:v>In accordance with paragraph 52 of…</x:v>
      </x:c>
      <x:c r="I894" s="232" t="str">
        <x:v>https://www.housing-ombudsman.org.uk/decisions/peabody-trust-202124265/</x:v>
      </x:c>
    </x:row>
    <x:row r="895" ht="34" customHeight="1">
      <x:c r="A895" s="134" t="str">
        <x:v>202124265</x:v>
      </x:c>
      <x:c r="B895" s="231" t="n">
        <x:v>45378</x:v>
      </x:c>
      <x:c r="C895" s="134" t="str">
        <x:v>202124265-F01</x:v>
      </x:c>
      <x:c r="D895" s="232" t="str">
        <x:v>Estate and communal services</x:v>
      </x:c>
      <x:c r="E895" s="232" t="str">
        <x:v>Maladministration</x:v>
      </x:c>
      <x:c r="F895" s="234" t="str">
        <x:v>Yes</x:v>
      </x:c>
      <x:c r="G895" s="234" t="str">
        <x:v>55</x:v>
      </x:c>
      <x:c r="H895" s="232" t="str">
        <x:v>resident’s report that she could not…</x:v>
      </x:c>
      <x:c r="I895" s="232" t="str">
        <x:v>https://www.housing-ombudsman.org.uk/decisions/peabody-trust-202124265/</x:v>
      </x:c>
    </x:row>
    <x:row r="896" ht="34" customHeight="1">
      <x:c r="A896" s="134" t="str">
        <x:v>202222583</x:v>
      </x:c>
      <x:c r="B896" s="231" t="n">
        <x:v>45377</x:v>
      </x:c>
      <x:c r="C896" s="134" t="str">
        <x:v>202222583-F05</x:v>
      </x:c>
      <x:c r="D896" s="232" t="str">
        <x:v>Complaint handling</x:v>
      </x:c>
      <x:c r="E896" s="232" t="str">
        <x:v>Service failure</x:v>
      </x:c>
      <x:c r="F896" s="234" t="str">
        <x:v>Yes</x:v>
      </x:c>
      <x:c r="G896" s="234" t="str">
        <x:v>104</x:v>
      </x:c>
      <x:c r="H896" s="232" t="str">
        <x:v>handling of the associated…</x:v>
      </x:c>
      <x:c r="I896" s="232" t="str">
        <x:v>https://www.housing-ombudsman.org.uk/decisions/peabody-trust-202222583/</x:v>
      </x:c>
    </x:row>
    <x:row r="897" ht="34" customHeight="1">
      <x:c r="A897" s="134" t="str">
        <x:v>202222583</x:v>
      </x:c>
      <x:c r="B897" s="231" t="n">
        <x:v>45377</x:v>
      </x:c>
      <x:c r="C897" s="134" t="str">
        <x:v>202222583-F04</x:v>
      </x:c>
      <x:c r="D897" s="232" t="str">
        <x:v>Repairs and maintenance; Temporary moves</x:v>
      </x:c>
      <x:c r="E897" s="232" t="str">
        <x:v>Service failure</x:v>
      </x:c>
      <x:c r="F897" s="234" t="str">
        <x:v>Yes</x:v>
      </x:c>
      <x:c r="G897" s="234" t="str">
        <x:v>103</x:v>
      </x:c>
      <x:c r="H897" s="232" t="str">
        <x:v>response to the resident’s…</x:v>
      </x:c>
      <x:c r="I897" s="232" t="str">
        <x:v>https://www.housing-ombudsman.org.uk/decisions/peabody-trust-202222583/</x:v>
      </x:c>
    </x:row>
    <x:row r="898" ht="34" customHeight="1">
      <x:c r="A898" s="134" t="str">
        <x:v>202222583</x:v>
      </x:c>
      <x:c r="B898" s="231" t="n">
        <x:v>45377</x:v>
      </x:c>
      <x:c r="C898" s="134" t="str">
        <x:v>202222583-F03</x:v>
      </x:c>
      <x:c r="D898" s="232" t="str">
        <x:v>Transfers and allocations</x:v>
      </x:c>
      <x:c r="E898" s="232" t="str">
        <x:v>No maladministration</x:v>
      </x:c>
      <x:c r="F898" s="234" t="str">
        <x:v>No</x:v>
      </x:c>
      <x:c r="G898" s="234" t="str">
        <x:v>102</x:v>
      </x:c>
      <x:c r="H898" s="232" t="str">
        <x:v>resident’s request to be…</x:v>
      </x:c>
      <x:c r="I898" s="232" t="str">
        <x:v>https://www.housing-ombudsman.org.uk/decisions/peabody-trust-202222583/</x:v>
      </x:c>
    </x:row>
    <x:row r="899" ht="34" customHeight="1">
      <x:c r="A899" s="134" t="str">
        <x:v>202222583</x:v>
      </x:c>
      <x:c r="B899" s="231" t="n">
        <x:v>45377</x:v>
      </x:c>
      <x:c r="C899" s="134" t="str">
        <x:v>202222583-F02</x:v>
      </x:c>
      <x:c r="D899" s="232" t="str">
        <x:v>Temporary moves</x:v>
      </x:c>
      <x:c r="E899" s="232" t="str">
        <x:v>Maladministration</x:v>
      </x:c>
      <x:c r="F899" s="234" t="str">
        <x:v>Yes</x:v>
      </x:c>
      <x:c r="G899" s="234" t="str">
        <x:v>101</x:v>
      </x:c>
      <x:c r="H899" s="232" t="str">
        <x:v>handling of the resident’s…</x:v>
      </x:c>
      <x:c r="I899" s="232" t="str">
        <x:v>https://www.housing-ombudsman.org.uk/decisions/peabody-trust-202222583/</x:v>
      </x:c>
    </x:row>
    <x:row r="900" ht="34" customHeight="1">
      <x:c r="A900" s="134" t="str">
        <x:v>202222583</x:v>
      </x:c>
      <x:c r="B900" s="231" t="n">
        <x:v>45377</x:v>
      </x:c>
      <x:c r="C900" s="134" t="str">
        <x:v>202222583-F01</x:v>
      </x:c>
      <x:c r="D900" s="232" t="str">
        <x:v>Damp and mould; Leaks and water ingress</x:v>
      </x:c>
      <x:c r="E900" s="232" t="str">
        <x:v>Maladministration</x:v>
      </x:c>
      <x:c r="F900" s="234" t="str">
        <x:v>Yes</x:v>
      </x:c>
      <x:c r="G900" s="234" t="str">
        <x:v>100</x:v>
      </x:c>
      <x:c r="H900" s="232" t="str">
        <x:v>response to reports of…</x:v>
      </x:c>
      <x:c r="I900" s="232" t="str">
        <x:v>https://www.housing-ombudsman.org.uk/decisions/peabody-trust-202222583/</x:v>
      </x:c>
    </x:row>
    <x:row r="901" ht="34" customHeight="1">
      <x:c r="A901" s="134" t="str">
        <x:v>202214118</x:v>
      </x:c>
      <x:c r="B901" s="231" t="n">
        <x:v>45377</x:v>
      </x:c>
      <x:c r="C901" s="134" t="str">
        <x:v>202214118-F04</x:v>
      </x:c>
      <x:c r="D901" s="232" t="str">
        <x:v>Complaint handling</x:v>
      </x:c>
      <x:c r="E901" s="232" t="str">
        <x:v>Maladministration</x:v>
      </x:c>
      <x:c r="F901" s="234" t="str">
        <x:v>Yes</x:v>
      </x:c>
      <x:c r="G901" s="234" t="str">
        <x:v>80</x:v>
      </x:c>
      <x:c r="H901" s="232" t="str">
        <x:v>In accordance with paragraph 52…</x:v>
      </x:c>
      <x:c r="I901" s="232" t="str">
        <x:v>https://www.housing-ombudsman.org.uk/decisions/peabody-trust-202214118/</x:v>
      </x:c>
    </x:row>
    <x:row r="902" ht="34" customHeight="1">
      <x:c r="A902" s="134" t="str">
        <x:v>202214118</x:v>
      </x:c>
      <x:c r="B902" s="231" t="n">
        <x:v>45377</x:v>
      </x:c>
      <x:c r="C902" s="134" t="str">
        <x:v>202214118-F03</x:v>
      </x:c>
      <x:c r="D902" s="232" t="str">
        <x:v>Staff conduct and communication</x:v>
      </x:c>
      <x:c r="E902" s="232" t="str">
        <x:v>Service failure</x:v>
      </x:c>
      <x:c r="F902" s="234" t="str">
        <x:v>Yes</x:v>
      </x:c>
      <x:c r="G902" s="234" t="str">
        <x:v>79</x:v>
      </x:c>
      <x:c r="H902" s="232" t="str">
        <x:v>resident’s concerns about staff conduct</x:v>
      </x:c>
      <x:c r="I902" s="232" t="str">
        <x:v>https://www.housing-ombudsman.org.uk/decisions/peabody-trust-202214118/</x:v>
      </x:c>
    </x:row>
    <x:row r="903" ht="34" customHeight="1">
      <x:c r="A903" s="134" t="str">
        <x:v>202214118</x:v>
      </x:c>
      <x:c r="B903" s="231" t="n">
        <x:v>45377</x:v>
      </x:c>
      <x:c r="C903" s="134" t="str">
        <x:v>202214118-F02</x:v>
      </x:c>
      <x:c r="D903" s="232" t="str">
        <x:v>ASB and noise; Staff conduct and communication</x:v>
      </x:c>
      <x:c r="E903" s="232" t="str">
        <x:v>Maladministration</x:v>
      </x:c>
      <x:c r="F903" s="234" t="str">
        <x:v>Yes</x:v>
      </x:c>
      <x:c r="G903" s="234" t="str">
        <x:v>78</x:v>
      </x:c>
      <x:c r="H903" s="232" t="str">
        <x:v>resident’s response to the resident’s…</x:v>
      </x:c>
      <x:c r="I903" s="232" t="str">
        <x:v>https://www.housing-ombudsman.org.uk/decisions/peabody-trust-202214118/</x:v>
      </x:c>
    </x:row>
    <x:row r="904" ht="34" customHeight="1">
      <x:c r="A904" s="134" t="str">
        <x:v>202214118</x:v>
      </x:c>
      <x:c r="B904" s="231" t="n">
        <x:v>45377</x:v>
      </x:c>
      <x:c r="C904" s="134" t="str">
        <x:v>202214118-F01</x:v>
      </x:c>
      <x:c r="D904" s="232" t="str">
        <x:v>ASB and noise; Repairs and maintenance</x:v>
      </x:c>
      <x:c r="E904" s="232" t="str">
        <x:v>Service failure</x:v>
      </x:c>
      <x:c r="F904" s="234" t="str">
        <x:v>Yes</x:v>
      </x:c>
      <x:c r="G904" s="234" t="str">
        <x:v>77</x:v>
      </x:c>
      <x:c r="H904" s="232" t="str">
        <x:v>resident’s reports of noise and…</x:v>
      </x:c>
      <x:c r="I904" s="232" t="str">
        <x:v>https://www.housing-ombudsman.org.uk/decisions/peabody-trust-202214118/</x:v>
      </x:c>
    </x:row>
    <x:row r="905" ht="34" customHeight="1">
      <x:c r="A905" s="134" t="str">
        <x:v>202300330</x:v>
      </x:c>
      <x:c r="B905" s="231" t="n">
        <x:v>45372</x:v>
      </x:c>
      <x:c r="C905" s="134" t="str">
        <x:v>202300330-F02</x:v>
      </x:c>
      <x:c r="D905" s="232" t="str">
        <x:v>Complaint handling</x:v>
      </x:c>
      <x:c r="E905" s="232" t="str">
        <x:v>Reasonable redress</x:v>
      </x:c>
      <x:c r="F905" s="234" t="str">
        <x:v>No</x:v>
      </x:c>
      <x:c r="G905" s="234" t="str">
        <x:v>28.b</x:v>
      </x:c>
      <x:c r="H905" s="232" t="str">
        <x:v>Reasonable redress in the landlord’s complaint handling</x:v>
      </x:c>
      <x:c r="I905" s="232" t="str">
        <x:v>https://www.housing-ombudsman.org.uk/decisions/peabody-trust-202300330/</x:v>
      </x:c>
    </x:row>
    <x:row r="906" ht="34" customHeight="1">
      <x:c r="A906" s="134" t="str">
        <x:v>202300330</x:v>
      </x:c>
      <x:c r="B906" s="231" t="n">
        <x:v>45372</x:v>
      </x:c>
      <x:c r="C906" s="134" t="str">
        <x:v>202300330-F01</x:v>
      </x:c>
      <x:c r="D906" s="232" t="str">
        <x:v>Transfers and allocations</x:v>
      </x:c>
      <x:c r="E906" s="232" t="str">
        <x:v>Reasonable redress</x:v>
      </x:c>
      <x:c r="F906" s="234" t="str">
        <x:v>No</x:v>
      </x:c>
      <x:c r="G906" s="234" t="str">
        <x:v>28.a</x:v>
      </x:c>
      <x:c r="H906" s="232" t="str">
        <x:v>resident’s request for rehousing due to medical need</x:v>
      </x:c>
      <x:c r="I906" s="232" t="str">
        <x:v>https://www.housing-ombudsman.org.uk/decisions/peabody-trust-202300330/</x:v>
      </x:c>
    </x:row>
    <x:row r="907" ht="34" customHeight="1">
      <x:c r="A907" s="134" t="str">
        <x:v>202215374</x:v>
      </x:c>
      <x:c r="B907" s="231" t="n">
        <x:v>45372</x:v>
      </x:c>
      <x:c r="C907" s="134" t="str">
        <x:v>202215374-F01</x:v>
      </x:c>
      <x:c r="D907" s="232" t="str">
        <x:v>ASB and noise</x:v>
      </x:c>
      <x:c r="E907" s="232" t="str">
        <x:v>No maladministration</x:v>
      </x:c>
      <x:c r="F907" s="234" t="str">
        <x:v>No</x:v>
      </x:c>
      <x:c r="G907" s="234" t="str">
        <x:v>19</x:v>
      </x:c>
      <x:c r="H907" s="232" t="str">
        <x:v>response to the resident’s reports that bamboo was encroaching her garden from a neighbouring property</x:v>
      </x:c>
      <x:c r="I907" s="232" t="str">
        <x:v>https://www.housing-ombudsman.org.uk/decisions/peabody-trust-202215374/</x:v>
      </x:c>
    </x:row>
    <x:row r="908" ht="34" customHeight="1">
      <x:c r="A908" s="134" t="str">
        <x:v>202234093</x:v>
      </x:c>
      <x:c r="B908" s="231" t="n">
        <x:v>45366</x:v>
      </x:c>
      <x:c r="C908" s="134" t="str">
        <x:v>202234093-F03</x:v>
      </x:c>
      <x:c r="D908" s="232" t="str">
        <x:v>Information and records</x:v>
      </x:c>
      <x:c r="E908" s="232" t="str">
        <x:v>Service failure</x:v>
      </x:c>
      <x:c r="F908" s="234" t="str">
        <x:v>Yes</x:v>
      </x:c>
      <x:c r="G908" s="234" t="str">
        <x:v>40</x:v>
      </x:c>
      <x:c r="H908" s="232" t="str">
        <x:v>In accordance with paragraph 52 of…</x:v>
      </x:c>
      <x:c r="I908" s="232" t="str">
        <x:v>https://www.housing-ombudsman.org.uk/decisions/peabody-trust-202234093/</x:v>
      </x:c>
    </x:row>
    <x:row r="909" ht="34" customHeight="1">
      <x:c r="A909" s="134" t="str">
        <x:v>202234093</x:v>
      </x:c>
      <x:c r="B909" s="231" t="n">
        <x:v>45366</x:v>
      </x:c>
      <x:c r="C909" s="134" t="str">
        <x:v>202234093-F02</x:v>
      </x:c>
      <x:c r="D909" s="232" t="str">
        <x:v>Complaint handling</x:v>
      </x:c>
      <x:c r="E909" s="232" t="str">
        <x:v>Maladministration</x:v>
      </x:c>
      <x:c r="F909" s="234" t="str">
        <x:v>Yes</x:v>
      </x:c>
      <x:c r="G909" s="234" t="str">
        <x:v>39</x:v>
      </x:c>
      <x:c r="H909" s="232" t="str">
        <x:v>In accordance with paragraph 52 of…</x:v>
      </x:c>
      <x:c r="I909" s="232" t="str">
        <x:v>https://www.housing-ombudsman.org.uk/decisions/peabody-trust-202234093/</x:v>
      </x:c>
    </x:row>
    <x:row r="910" ht="34" customHeight="1">
      <x:c r="A910" s="134" t="str">
        <x:v>202223934</x:v>
      </x:c>
      <x:c r="B910" s="231" t="n">
        <x:v>45365</x:v>
      </x:c>
      <x:c r="C910" s="134" t="str">
        <x:v>202223934-F03</x:v>
      </x:c>
      <x:c r="D910" s="232" t="str">
        <x:v>Complaint handling</x:v>
      </x:c>
      <x:c r="E910" s="232" t="str">
        <x:v>Maladministration</x:v>
      </x:c>
      <x:c r="F910" s="234" t="str">
        <x:v>Yes</x:v>
      </x:c>
      <x:c r="G910" s="234" t="str">
        <x:v>91</x:v>
      </x:c>
      <x:c r="H910" s="232" t="str">
        <x:v>associated complaint</x:v>
      </x:c>
      <x:c r="I910" s="232" t="str">
        <x:v>https://www.housing-ombudsman.org.uk/decisions/peabody-trust-202223934/</x:v>
      </x:c>
    </x:row>
    <x:row r="911" ht="34" customHeight="1">
      <x:c r="A911" s="134" t="str">
        <x:v>202223934</x:v>
      </x:c>
      <x:c r="B911" s="231" t="n">
        <x:v>45365</x:v>
      </x:c>
      <x:c r="C911" s="134" t="str">
        <x:v>202223934-F02</x:v>
      </x:c>
      <x:c r="D911" s="232" t="str">
        <x:v>Repairs and maintenance</x:v>
      </x:c>
      <x:c r="E911" s="232" t="str">
        <x:v>Severe maladministration</x:v>
      </x:c>
      <x:c r="F911" s="234" t="str">
        <x:v>Yes</x:v>
      </x:c>
      <x:c r="G911" s="234" t="str">
        <x:v>90</x:v>
      </x:c>
      <x:c r="H911" s="232" t="str">
        <x:v>resident’s outstanding repairs</x:v>
      </x:c>
      <x:c r="I911" s="232" t="str">
        <x:v>https://www.housing-ombudsman.org.uk/decisions/peabody-trust-202223934/</x:v>
      </x:c>
    </x:row>
    <x:row r="912" ht="34" customHeight="1">
      <x:c r="A912" s="134" t="str">
        <x:v>202223934</x:v>
      </x:c>
      <x:c r="B912" s="231" t="n">
        <x:v>45365</x:v>
      </x:c>
      <x:c r="C912" s="134" t="str">
        <x:v>202223934-F01</x:v>
      </x:c>
      <x:c r="D912" s="232" t="str">
        <x:v>Temporary moves</x:v>
      </x:c>
      <x:c r="E912" s="232" t="str">
        <x:v>Severe maladministration</x:v>
      </x:c>
      <x:c r="F912" s="234" t="str">
        <x:v>Yes</x:v>
      </x:c>
      <x:c r="G912" s="234" t="str">
        <x:v>89</x:v>
      </x:c>
      <x:c r="H912" s="232" t="str">
        <x:v>resident’s decant into temporary accommodation</x:v>
      </x:c>
      <x:c r="I912" s="232" t="str">
        <x:v>https://www.housing-ombudsman.org.uk/decisions/peabody-trust-202223934/</x:v>
      </x:c>
    </x:row>
    <x:row r="913" ht="34" customHeight="1">
      <x:c r="A913" s="134" t="str">
        <x:v>202304938</x:v>
      </x:c>
      <x:c r="B913" s="231" t="n">
        <x:v>45363</x:v>
      </x:c>
      <x:c r="C913" s="134" t="str">
        <x:v>202304938-F02</x:v>
      </x:c>
      <x:c r="D913" s="232" t="str">
        <x:v>Complaint handling</x:v>
      </x:c>
      <x:c r="E913" s="232" t="str">
        <x:v>Reasonable redress</x:v>
      </x:c>
      <x:c r="F913" s="234" t="str">
        <x:v>No</x:v>
      </x:c>
      <x:c r="G913" s="234" t="str">
        <x:v>26</x:v>
      </x:c>
      <x:c r="H913" s="232" t="str">
        <x:v>In accordance with paragraph 53 of the Housing Ombudsman Scheme,…</x:v>
      </x:c>
      <x:c r="I913" s="232" t="str">
        <x:v>https://www.housing-ombudsman.org.uk/decisions/peabody-trust-202304938/</x:v>
      </x:c>
    </x:row>
    <x:row r="914" ht="34" customHeight="1">
      <x:c r="A914" s="134" t="str">
        <x:v>202304938</x:v>
      </x:c>
      <x:c r="B914" s="231" t="n">
        <x:v>45363</x:v>
      </x:c>
      <x:c r="C914" s="134" t="str">
        <x:v>202304938-F01</x:v>
      </x:c>
      <x:c r="D914" s="232" t="str">
        <x:v>Other or unclear</x:v>
      </x:c>
      <x:c r="E914" s="232" t="str">
        <x:v>No maladministration</x:v>
      </x:c>
      <x:c r="F914" s="234" t="str">
        <x:v>No</x:v>
      </x:c>
      <x:c r="G914" s="234" t="str">
        <x:v>25</x:v>
      </x:c>
      <x:c r="H914" s="232" t="str">
        <x:v>request to downsize to a smaller property</x:v>
      </x:c>
      <x:c r="I914" s="232" t="str">
        <x:v>https://www.housing-ombudsman.org.uk/decisions/peabody-trust-202304938/</x:v>
      </x:c>
    </x:row>
    <x:row r="915" ht="34" customHeight="1">
      <x:c r="A915" s="134" t="str">
        <x:v>202321300</x:v>
      </x:c>
      <x:c r="B915" s="231" t="n">
        <x:v>45358</x:v>
      </x:c>
      <x:c r="C915" s="134" t="str">
        <x:v>202321300-F04</x:v>
      </x:c>
      <x:c r="D915" s="232" t="str">
        <x:v>Complaint handling</x:v>
      </x:c>
      <x:c r="E915" s="232" t="str">
        <x:v>Service failure</x:v>
      </x:c>
      <x:c r="F915" s="234" t="str">
        <x:v>Yes</x:v>
      </x:c>
      <x:c r="G915" s="234" t="str">
        <x:v>71</x:v>
      </x:c>
      <x:c r="H915" s="232" t="str">
        <x:v>complaint handling</x:v>
      </x:c>
      <x:c r="I915" s="232" t="str">
        <x:v>https://www.housing-ombudsman.org.uk/decisions/peabody-trust-202321300/</x:v>
      </x:c>
    </x:row>
    <x:row r="916" ht="34" customHeight="1">
      <x:c r="A916" s="134" t="str">
        <x:v>202321300</x:v>
      </x:c>
      <x:c r="B916" s="231" t="n">
        <x:v>45358</x:v>
      </x:c>
      <x:c r="C916" s="134" t="str">
        <x:v>202321300-F03</x:v>
      </x:c>
      <x:c r="D916" s="232" t="str">
        <x:v>Transfers and allocations</x:v>
      </x:c>
      <x:c r="E916" s="232" t="str">
        <x:v>Service failure</x:v>
      </x:c>
      <x:c r="F916" s="234" t="str">
        <x:v>Yes</x:v>
      </x:c>
      <x:c r="G916" s="234" t="str">
        <x:v>70</x:v>
      </x:c>
      <x:c r="H916" s="232" t="str">
        <x:v>resident’s request to be rehoused</x:v>
      </x:c>
      <x:c r="I916" s="232" t="str">
        <x:v>https://www.housing-ombudsman.org.uk/decisions/peabody-trust-202321300/</x:v>
      </x:c>
    </x:row>
    <x:row r="917" ht="34" customHeight="1">
      <x:c r="A917" s="134" t="str">
        <x:v>202321300</x:v>
      </x:c>
      <x:c r="B917" s="231" t="n">
        <x:v>45358</x:v>
      </x:c>
      <x:c r="C917" s="134" t="str">
        <x:v>202321300-F02</x:v>
      </x:c>
      <x:c r="D917" s="232" t="str">
        <x:v>Transfers and allocations</x:v>
      </x:c>
      <x:c r="E917" s="232" t="str">
        <x:v>Reasonable redress</x:v>
      </x:c>
      <x:c r="F917" s="234" t="str">
        <x:v>No</x:v>
      </x:c>
      <x:c r="G917" s="234" t="str">
        <x:v>69</x:v>
      </x:c>
      <x:c r="H917" s="232" t="str">
        <x:v>allocation of the resident’s property</x:v>
      </x:c>
      <x:c r="I917" s="232" t="str">
        <x:v>https://www.housing-ombudsman.org.uk/decisions/peabody-trust-202321300/</x:v>
      </x:c>
    </x:row>
    <x:row r="918" ht="34" customHeight="1">
      <x:c r="A918" s="134" t="str">
        <x:v>202321300</x:v>
      </x:c>
      <x:c r="B918" s="231" t="n">
        <x:v>45358</x:v>
      </x:c>
      <x:c r="C918" s="134" t="str">
        <x:v>202321300-F01</x:v>
      </x:c>
      <x:c r="D918" s="232" t="str">
        <x:v>ASB and noise</x:v>
      </x:c>
      <x:c r="E918" s="232" t="str">
        <x:v>Maladministration</x:v>
      </x:c>
      <x:c r="F918" s="234" t="str">
        <x:v>Yes</x:v>
      </x:c>
      <x:c r="G918" s="234" t="str">
        <x:v>68</x:v>
      </x:c>
      <x:c r="H918" s="232" t="str">
        <x:v>resident’s reports of alleged ASB</x:v>
      </x:c>
      <x:c r="I918" s="232" t="str">
        <x:v>https://www.housing-ombudsman.org.uk/decisions/peabody-trust-202321300/</x:v>
      </x:c>
    </x:row>
    <x:row r="919" ht="34" customHeight="1">
      <x:c r="A919" s="134" t="str">
        <x:v>202226388</x:v>
      </x:c>
      <x:c r="B919" s="231" t="n">
        <x:v>45352</x:v>
      </x:c>
      <x:c r="C919" s="134" t="str">
        <x:v>202226388-F02</x:v>
      </x:c>
      <x:c r="D919" s="232" t="str">
        <x:v>Complaint handling</x:v>
      </x:c>
      <x:c r="E919" s="232" t="str">
        <x:v>Reasonable redress</x:v>
      </x:c>
      <x:c r="F919" s="234" t="str">
        <x:v>No</x:v>
      </x:c>
      <x:c r="G919" s="234" t="str">
        <x:v>53</x:v>
      </x:c>
      <x:c r="H919" s="232" t="str">
        <x:v>In accordance with paragraph 53(b) of the Scheme, there was…</x:v>
      </x:c>
      <x:c r="I919" s="232" t="str">
        <x:v>https://www.housing-ombudsman.org.uk/decisions/peabody-trust-202226388/</x:v>
      </x:c>
    </x:row>
    <x:row r="920" ht="34" customHeight="1">
      <x:c r="A920" s="134" t="str">
        <x:v>202226388</x:v>
      </x:c>
      <x:c r="B920" s="231" t="n">
        <x:v>45352</x:v>
      </x:c>
      <x:c r="C920" s="134" t="str">
        <x:v>202226388-F01</x:v>
      </x:c>
      <x:c r="D920" s="232" t="str">
        <x:v>Other or unclear</x:v>
      </x:c>
      <x:c r="E920" s="232" t="str">
        <x:v>Reasonable redress</x:v>
      </x:c>
      <x:c r="F920" s="234" t="str">
        <x:v>No</x:v>
      </x:c>
      <x:c r="G920" s="234" t="str">
        <x:v>52</x:v>
      </x:c>
      <x:c r="H920" s="232" t="str">
        <x:v>resident’s report of fleas</x:v>
      </x:c>
      <x:c r="I920" s="232" t="str">
        <x:v>https://www.housing-ombudsman.org.uk/decisions/peabody-trust-202226388/</x:v>
      </x:c>
    </x:row>
    <x:row r="921" ht="34" customHeight="1">
      <x:c r="A921" s="134" t="str">
        <x:v>202209277</x:v>
      </x:c>
      <x:c r="B921" s="231" t="n">
        <x:v>45351</x:v>
      </x:c>
      <x:c r="C921" s="134" t="str">
        <x:v>202209277-F04</x:v>
      </x:c>
      <x:c r="D921" s="232" t="str">
        <x:v>Complaint handling</x:v>
      </x:c>
      <x:c r="E921" s="232" t="str">
        <x:v>Severe maladministration</x:v>
      </x:c>
      <x:c r="F921" s="234" t="str">
        <x:v>Yes</x:v>
      </x:c>
      <x:c r="G921" s="234" t="str">
        <x:v>73.c</x:v>
      </x:c>
      <x:c r="H921" s="232" t="str">
        <x:v>Severe maladministration with its complaints…</x:v>
      </x:c>
      <x:c r="I921" s="232" t="str">
        <x:v>https://www.housing-ombudsman.org.uk/decisions/peabody-trust-202209277/</x:v>
      </x:c>
    </x:row>
    <x:row r="922" ht="34" customHeight="1">
      <x:c r="A922" s="134" t="str">
        <x:v>202209277</x:v>
      </x:c>
      <x:c r="B922" s="231" t="n">
        <x:v>45351</x:v>
      </x:c>
      <x:c r="C922" s="134" t="str">
        <x:v>202209277-F03</x:v>
      </x:c>
      <x:c r="D922" s="232" t="str">
        <x:v>ASB and noise; Staff conduct and communication</x:v>
      </x:c>
      <x:c r="E922" s="232" t="str">
        <x:v>Maladministration</x:v>
      </x:c>
      <x:c r="F922" s="234" t="str">
        <x:v>Yes</x:v>
      </x:c>
      <x:c r="G922" s="234" t="str">
        <x:v>73.b</x:v>
      </x:c>
      <x:c r="H922" s="232" t="str">
        <x:v>Maladministration with its investigations into…</x:v>
      </x:c>
      <x:c r="I922" s="232" t="str">
        <x:v>https://www.housing-ombudsman.org.uk/decisions/peabody-trust-202209277/</x:v>
      </x:c>
    </x:row>
    <x:row r="923" ht="34" customHeight="1">
      <x:c r="A923" s="134" t="str">
        <x:v>202209277</x:v>
      </x:c>
      <x:c r="B923" s="231" t="n">
        <x:v>45351</x:v>
      </x:c>
      <x:c r="C923" s="134" t="str">
        <x:v>202209277-F02</x:v>
      </x:c>
      <x:c r="D923" s="232" t="str">
        <x:v>Rent and arrears</x:v>
      </x:c>
      <x:c r="E923" s="232" t="str">
        <x:v>Maladministration</x:v>
      </x:c>
      <x:c r="F923" s="234" t="str">
        <x:v>Yes</x:v>
      </x:c>
      <x:c r="G923" s="234" t="str">
        <x:v>73.a</x:v>
      </x:c>
      <x:c r="H923" s="232" t="str">
        <x:v>Maladministration with the handling of…</x:v>
      </x:c>
      <x:c r="I923" s="232" t="str">
        <x:v>https://www.housing-ombudsman.org.uk/decisions/peabody-trust-202209277/</x:v>
      </x:c>
    </x:row>
    <x:row r="924" ht="34" customHeight="1">
      <x:c r="A924" s="134" t="str">
        <x:v>202209178</x:v>
      </x:c>
      <x:c r="B924" s="231" t="n">
        <x:v>45351</x:v>
      </x:c>
      <x:c r="C924" s="134" t="str">
        <x:v>202209178-F05</x:v>
      </x:c>
      <x:c r="D924" s="232" t="str">
        <x:v>Complaint handling</x:v>
      </x:c>
      <x:c r="E924" s="232" t="str">
        <x:v>Service failure</x:v>
      </x:c>
      <x:c r="F924" s="234" t="str">
        <x:v>Yes</x:v>
      </x:c>
      <x:c r="G924" s="234" t="str">
        <x:v>findings block 123</x:v>
      </x:c>
      <x:c r="H924" s="232" t="str">
        <x:v>In accordance with paragraph…</x:v>
      </x:c>
      <x:c r="I924" s="232" t="str">
        <x:v>https://www.housing-ombudsman.org.uk/decisions/peabody-trust-202209178/</x:v>
      </x:c>
    </x:row>
    <x:row r="925" ht="34" customHeight="1">
      <x:c r="A925" s="134" t="str">
        <x:v>202209178</x:v>
      </x:c>
      <x:c r="B925" s="231" t="n">
        <x:v>45351</x:v>
      </x:c>
      <x:c r="C925" s="134" t="str">
        <x:v>202209178-F04</x:v>
      </x:c>
      <x:c r="D925" s="232" t="str">
        <x:v>Repairs and maintenance</x:v>
      </x:c>
      <x:c r="E925" s="232" t="str">
        <x:v>Service failure</x:v>
      </x:c>
      <x:c r="F925" s="234" t="str">
        <x:v>Yes</x:v>
      </x:c>
      <x:c r="G925" s="234" t="str">
        <x:v>findings block 122</x:v>
      </x:c>
      <x:c r="H925" s="232" t="str">
        <x:v>In accordance with paragraph…</x:v>
      </x:c>
      <x:c r="I925" s="232" t="str">
        <x:v>https://www.housing-ombudsman.org.uk/decisions/peabody-trust-202209178/</x:v>
      </x:c>
    </x:row>
    <x:row r="926" ht="34" customHeight="1">
      <x:c r="A926" s="134" t="str">
        <x:v>202209178</x:v>
      </x:c>
      <x:c r="B926" s="231" t="n">
        <x:v>45351</x:v>
      </x:c>
      <x:c r="C926" s="134" t="str">
        <x:v>202209178-F03</x:v>
      </x:c>
      <x:c r="D926" s="232" t="str">
        <x:v>Repairs and maintenance</x:v>
      </x:c>
      <x:c r="E926" s="232" t="str">
        <x:v>Service failure</x:v>
      </x:c>
      <x:c r="F926" s="234" t="str">
        <x:v>Yes</x:v>
      </x:c>
      <x:c r="G926" s="234" t="str">
        <x:v>findings block 121</x:v>
      </x:c>
      <x:c r="H926" s="232" t="str">
        <x:v>In accordance with paragraph…</x:v>
      </x:c>
      <x:c r="I926" s="232" t="str">
        <x:v>https://www.housing-ombudsman.org.uk/decisions/peabody-trust-202209178/</x:v>
      </x:c>
    </x:row>
    <x:row r="927" ht="34" customHeight="1">
      <x:c r="A927" s="134" t="str">
        <x:v>202209178</x:v>
      </x:c>
      <x:c r="B927" s="231" t="n">
        <x:v>45351</x:v>
      </x:c>
      <x:c r="C927" s="134" t="str">
        <x:v>202209178-F02</x:v>
      </x:c>
      <x:c r="D927" s="232" t="str">
        <x:v>Repairs and maintenance</x:v>
      </x:c>
      <x:c r="E927" s="232" t="str">
        <x:v>No maladministration</x:v>
      </x:c>
      <x:c r="F927" s="234" t="str">
        <x:v>No</x:v>
      </x:c>
      <x:c r="G927" s="234" t="str">
        <x:v>findings block 120</x:v>
      </x:c>
      <x:c r="H927" s="232" t="str">
        <x:v>In accordance with paragraph…</x:v>
      </x:c>
      <x:c r="I927" s="232" t="str">
        <x:v>https://www.housing-ombudsman.org.uk/decisions/peabody-trust-202209178/</x:v>
      </x:c>
    </x:row>
    <x:row r="928" ht="34" customHeight="1">
      <x:c r="A928" s="134" t="str">
        <x:v>202209178</x:v>
      </x:c>
      <x:c r="B928" s="231" t="n">
        <x:v>45351</x:v>
      </x:c>
      <x:c r="C928" s="134" t="str">
        <x:v>202209178-F01</x:v>
      </x:c>
      <x:c r="D928" s="232" t="str">
        <x:v>Leaks and water ingress; Repairs and maintenance</x:v>
      </x:c>
      <x:c r="E928" s="232" t="str">
        <x:v>Reasonable redress</x:v>
      </x:c>
      <x:c r="F928" s="234" t="str">
        <x:v>No</x:v>
      </x:c>
      <x:c r="G928" s="234" t="str">
        <x:v>findings block 119</x:v>
      </x:c>
      <x:c r="H928" s="232" t="str">
        <x:v>handling of repairs to…</x:v>
      </x:c>
      <x:c r="I928" s="232" t="str">
        <x:v>https://www.housing-ombudsman.org.uk/decisions/peabody-trust-202209178/</x:v>
      </x:c>
    </x:row>
    <x:row r="929" ht="34" customHeight="1">
      <x:c r="A929" s="134" t="str">
        <x:v>202216824</x:v>
      </x:c>
      <x:c r="B929" s="231" t="n">
        <x:v>45350</x:v>
      </x:c>
      <x:c r="C929" s="134" t="str">
        <x:v>202216824-F02</x:v>
      </x:c>
      <x:c r="D929" s="232" t="str">
        <x:v>Complaint handling</x:v>
      </x:c>
      <x:c r="E929" s="232" t="str">
        <x:v>Service failure</x:v>
      </x:c>
      <x:c r="F929" s="234" t="str">
        <x:v>Yes</x:v>
      </x:c>
      <x:c r="G929" s="234" t="str">
        <x:v>48</x:v>
      </x:c>
      <x:c r="H929" s="232" t="str">
        <x:v>In accordance with paragraph 52 of the Scheme, there was…</x:v>
      </x:c>
      <x:c r="I929" s="232" t="str">
        <x:v>https://www.housing-ombudsman.org.uk/decisions/peabody-trust-202216824/</x:v>
      </x:c>
    </x:row>
    <x:row r="930" ht="34" customHeight="1">
      <x:c r="A930" s="134" t="str">
        <x:v>202216824</x:v>
      </x:c>
      <x:c r="B930" s="231" t="n">
        <x:v>45350</x:v>
      </x:c>
      <x:c r="C930" s="134" t="str">
        <x:v>202216824-F01</x:v>
      </x:c>
      <x:c r="D930" s="232" t="str">
        <x:v>ASB and noise; Repairs and maintenance</x:v>
      </x:c>
      <x:c r="E930" s="232" t="str">
        <x:v>Reasonable redress</x:v>
      </x:c>
      <x:c r="F930" s="234" t="str">
        <x:v>No</x:v>
      </x:c>
      <x:c r="G930" s="234" t="str">
        <x:v>47</x:v>
      </x:c>
      <x:c r="H930" s="232" t="str">
        <x:v>In accordance with paragraph 53(b) of the Scheme, the landlord…</x:v>
      </x:c>
      <x:c r="I930" s="232" t="str">
        <x:v>https://www.housing-ombudsman.org.uk/decisions/peabody-trust-202216824/</x:v>
      </x:c>
    </x:row>
    <x:row r="931" ht="34" customHeight="1">
      <x:c r="A931" s="134" t="str">
        <x:v>202207765</x:v>
      </x:c>
      <x:c r="B931" s="231" t="n">
        <x:v>45350</x:v>
      </x:c>
      <x:c r="C931" s="134" t="str">
        <x:v>202207765-F03</x:v>
      </x:c>
      <x:c r="D931" s="232" t="str">
        <x:v>Information and records</x:v>
      </x:c>
      <x:c r="E931" s="232" t="str">
        <x:v>Service failure</x:v>
      </x:c>
      <x:c r="F931" s="234" t="str">
        <x:v>Yes</x:v>
      </x:c>
      <x:c r="G931" s="234" t="str">
        <x:v>38</x:v>
      </x:c>
      <x:c r="H931" s="232" t="str">
        <x:v>In accordance with paragraph 52 of…</x:v>
      </x:c>
      <x:c r="I931" s="232" t="str">
        <x:v>https://www.housing-ombudsman.org.uk/decisions/peabody-trust-202207765/</x:v>
      </x:c>
    </x:row>
    <x:row r="932" ht="34" customHeight="1">
      <x:c r="A932" s="134" t="str">
        <x:v>202207765</x:v>
      </x:c>
      <x:c r="B932" s="231" t="n">
        <x:v>45350</x:v>
      </x:c>
      <x:c r="C932" s="134" t="str">
        <x:v>202207765-F02</x:v>
      </x:c>
      <x:c r="D932" s="232" t="str">
        <x:v>Other or unclear</x:v>
      </x:c>
      <x:c r="E932" s="232" t="str">
        <x:v>Reasonable redress</x:v>
      </x:c>
      <x:c r="F932" s="234" t="str">
        <x:v>No</x:v>
      </x:c>
      <x:c r="G932" s="234" t="str">
        <x:v>37</x:v>
      </x:c>
      <x:c r="H932" s="232" t="str">
        <x:v>how it managed the complaint which,…</x:v>
      </x:c>
      <x:c r="I932" s="232" t="str">
        <x:v>https://www.housing-ombudsman.org.uk/decisions/peabody-trust-202207765/</x:v>
      </x:c>
    </x:row>
    <x:row r="933" ht="34" customHeight="1">
      <x:c r="A933" s="134" t="str">
        <x:v>202207765</x:v>
      </x:c>
      <x:c r="B933" s="231" t="n">
        <x:v>45350</x:v>
      </x:c>
      <x:c r="C933" s="134" t="str">
        <x:v>202207765-F01</x:v>
      </x:c>
      <x:c r="D933" s="232" t="str">
        <x:v>Gas, water and utilities</x:v>
      </x:c>
      <x:c r="E933" s="232" t="str">
        <x:v>Service failure</x:v>
      </x:c>
      <x:c r="F933" s="234" t="str">
        <x:v>Yes</x:v>
      </x:c>
      <x:c r="G933" s="234" t="str">
        <x:v>36</x:v>
      </x:c>
      <x:c r="H933" s="232" t="str">
        <x:v>an annual gas safety check at…</x:v>
      </x:c>
      <x:c r="I933" s="232" t="str">
        <x:v>https://www.housing-ombudsman.org.uk/decisions/peabody-trust-202207765/</x:v>
      </x:c>
    </x:row>
    <x:row r="934" ht="34" customHeight="1">
      <x:c r="A934" s="134" t="str">
        <x:v>202207942</x:v>
      </x:c>
      <x:c r="B934" s="231" t="n">
        <x:v>45348</x:v>
      </x:c>
      <x:c r="C934" s="134" t="str">
        <x:v>202207942-F01</x:v>
      </x:c>
      <x:c r="D934" s="232" t="str">
        <x:v>Tenancy and lease management</x:v>
      </x:c>
      <x:c r="E934" s="232" t="str">
        <x:v>Reasonable redress</x:v>
      </x:c>
      <x:c r="F934" s="234" t="str">
        <x:v>No</x:v>
      </x:c>
      <x:c r="G934" s="234" t="str">
        <x:v>30</x:v>
      </x:c>
      <x:c r="H934" s="232" t="str">
        <x:v>In accordance with paragraph 53 (b), the landlord has offered redress to the resident, which, in the Ombudsman’s opinion, resolves…</x:v>
      </x:c>
      <x:c r="I934" s="232" t="str">
        <x:v>https://www.housing-ombudsman.org.uk/decisions/peabody-trust-202207942/</x:v>
      </x:c>
    </x:row>
    <x:row r="935" ht="34" customHeight="1">
      <x:c r="A935" s="134" t="str">
        <x:v>202207126</x:v>
      </x:c>
      <x:c r="B935" s="231" t="n">
        <x:v>45348</x:v>
      </x:c>
      <x:c r="C935" s="134" t="str">
        <x:v>202207126-F03</x:v>
      </x:c>
      <x:c r="D935" s="232" t="str">
        <x:v>Complaint handling</x:v>
      </x:c>
      <x:c r="E935" s="232" t="str">
        <x:v>Maladministration</x:v>
      </x:c>
      <x:c r="F935" s="234" t="str">
        <x:v>Yes</x:v>
      </x:c>
      <x:c r="G935" s="234" t="str">
        <x:v>76</x:v>
      </x:c>
      <x:c r="H935" s="232" t="str">
        <x:v>In accordance with paragraph 52 of…</x:v>
      </x:c>
      <x:c r="I935" s="232" t="str">
        <x:v>https://www.housing-ombudsman.org.uk/decisions/peabody-trust-202207126/</x:v>
      </x:c>
    </x:row>
    <x:row r="936" ht="34" customHeight="1">
      <x:c r="A936" s="134" t="str">
        <x:v>202207126</x:v>
      </x:c>
      <x:c r="B936" s="231" t="n">
        <x:v>45348</x:v>
      </x:c>
      <x:c r="C936" s="134" t="str">
        <x:v>202207126-F02</x:v>
      </x:c>
      <x:c r="D936" s="232" t="str">
        <x:v>Other or unclear</x:v>
      </x:c>
      <x:c r="E936" s="232" t="str">
        <x:v>Maladministration</x:v>
      </x:c>
      <x:c r="F936" s="234" t="str">
        <x:v>Yes</x:v>
      </x:c>
      <x:c r="G936" s="234" t="str">
        <x:v>75</x:v>
      </x:c>
      <x:c r="H936" s="232" t="str">
        <x:v>In accordance with paragraph 52 of…</x:v>
      </x:c>
      <x:c r="I936" s="232" t="str">
        <x:v>https://www.housing-ombudsman.org.uk/decisions/peabody-trust-202207126/</x:v>
      </x:c>
    </x:row>
    <x:row r="937" ht="34" customHeight="1">
      <x:c r="A937" s="134" t="str">
        <x:v>202207126</x:v>
      </x:c>
      <x:c r="B937" s="231" t="n">
        <x:v>45348</x:v>
      </x:c>
      <x:c r="C937" s="134" t="str">
        <x:v>202207126-F01</x:v>
      </x:c>
      <x:c r="D937" s="232" t="str">
        <x:v>Tenancy and lease management; Rent and arrears</x:v>
      </x:c>
      <x:c r="E937" s="232" t="str">
        <x:v>Service failure</x:v>
      </x:c>
      <x:c r="F937" s="234" t="str">
        <x:v>Yes</x:v>
      </x:c>
      <x:c r="G937" s="234" t="str">
        <x:v>74</x:v>
      </x:c>
      <x:c r="H937" s="232" t="str">
        <x:v>resident’s concerns about its administration of…</x:v>
      </x:c>
      <x:c r="I937" s="232" t="str">
        <x:v>https://www.housing-ombudsman.org.uk/decisions/peabody-trust-202207126/</x:v>
      </x:c>
    </x:row>
    <x:row r="938" ht="34" customHeight="1">
      <x:c r="A938" s="134" t="str">
        <x:v>202232175</x:v>
      </x:c>
      <x:c r="B938" s="231" t="n">
        <x:v>45345</x:v>
      </x:c>
      <x:c r="C938" s="134" t="str">
        <x:v>202232175-F03</x:v>
      </x:c>
      <x:c r="D938" s="232" t="str">
        <x:v>Complaint handling</x:v>
      </x:c>
      <x:c r="E938" s="232" t="str">
        <x:v>Reasonable redress</x:v>
      </x:c>
      <x:c r="F938" s="234" t="str">
        <x:v>No</x:v>
      </x:c>
      <x:c r="G938" s="234" t="str">
        <x:v>55</x:v>
      </x:c>
      <x:c r="H938" s="232" t="str">
        <x:v>In accordance with paragraph 53 of…</x:v>
      </x:c>
      <x:c r="I938" s="232" t="str">
        <x:v>https://www.housing-ombudsman.org.uk/decisions/peabody-trust-202232175/</x:v>
      </x:c>
    </x:row>
    <x:row r="939" ht="34" customHeight="1">
      <x:c r="A939" s="134" t="str">
        <x:v>202232175</x:v>
      </x:c>
      <x:c r="B939" s="231" t="n">
        <x:v>45345</x:v>
      </x:c>
      <x:c r="C939" s="134" t="str">
        <x:v>202232175-F02</x:v>
      </x:c>
      <x:c r="D939" s="232" t="str">
        <x:v>Damp and mould</x:v>
      </x:c>
      <x:c r="E939" s="232" t="str">
        <x:v>Maladministration</x:v>
      </x:c>
      <x:c r="F939" s="234" t="str">
        <x:v>Yes</x:v>
      </x:c>
      <x:c r="G939" s="234" t="str">
        <x:v>54</x:v>
      </x:c>
      <x:c r="H939" s="232" t="str">
        <x:v>In accordance with paragraph 52 of…</x:v>
      </x:c>
      <x:c r="I939" s="232" t="str">
        <x:v>https://www.housing-ombudsman.org.uk/decisions/peabody-trust-202232175/</x:v>
      </x:c>
    </x:row>
    <x:row r="940" ht="34" customHeight="1">
      <x:c r="A940" s="134" t="str">
        <x:v>202232175</x:v>
      </x:c>
      <x:c r="B940" s="231" t="n">
        <x:v>45345</x:v>
      </x:c>
      <x:c r="C940" s="134" t="str">
        <x:v>202232175-F01</x:v>
      </x:c>
      <x:c r="D940" s="232" t="str">
        <x:v>Leaks and water ingress; Tenancy and lease management</x:v>
      </x:c>
      <x:c r="E940" s="232" t="str">
        <x:v>Maladministration</x:v>
      </x:c>
      <x:c r="F940" s="234" t="str">
        <x:v>Yes</x:v>
      </x:c>
      <x:c r="G940" s="234" t="str">
        <x:v>53</x:v>
      </x:c>
      <x:c r="H940" s="232" t="str">
        <x:v>In accordance with paragraph 52 of…</x:v>
      </x:c>
      <x:c r="I940" s="232" t="str">
        <x:v>https://www.housing-ombudsman.org.uk/decisions/peabody-trust-202232175/</x:v>
      </x:c>
    </x:row>
    <x:row r="941" ht="34" customHeight="1">
      <x:c r="A941" s="134" t="str">
        <x:v>202128489</x:v>
      </x:c>
      <x:c r="B941" s="231" t="n">
        <x:v>45344</x:v>
      </x:c>
      <x:c r="C941" s="134" t="str">
        <x:v>202128489-F04</x:v>
      </x:c>
      <x:c r="D941" s="232" t="str">
        <x:v>Information and records</x:v>
      </x:c>
      <x:c r="E941" s="232" t="str">
        <x:v>Maladministration</x:v>
      </x:c>
      <x:c r="F941" s="234" t="str">
        <x:v>Yes</x:v>
      </x:c>
      <x:c r="G941" s="234" t="str">
        <x:v>60</x:v>
      </x:c>
      <x:c r="H941" s="232" t="str">
        <x:v>knowledge and information management</x:v>
      </x:c>
      <x:c r="I941" s="232" t="str">
        <x:v>https://www.housing-ombudsman.org.uk/decisions/peabody-trust-202128489/</x:v>
      </x:c>
    </x:row>
    <x:row r="942" ht="34" customHeight="1">
      <x:c r="A942" s="134" t="str">
        <x:v>202128489</x:v>
      </x:c>
      <x:c r="B942" s="231" t="n">
        <x:v>45344</x:v>
      </x:c>
      <x:c r="C942" s="134" t="str">
        <x:v>202128489-F03</x:v>
      </x:c>
      <x:c r="D942" s="232" t="str">
        <x:v>Complaint handling</x:v>
      </x:c>
      <x:c r="E942" s="232" t="str">
        <x:v>Severe maladministration</x:v>
      </x:c>
      <x:c r="F942" s="234" t="str">
        <x:v>Yes</x:v>
      </x:c>
      <x:c r="G942" s="234" t="str">
        <x:v>59.c</x:v>
      </x:c>
      <x:c r="H942" s="232" t="str">
        <x:v>Formal complaint</x:v>
      </x:c>
      <x:c r="I942" s="232" t="str">
        <x:v>https://www.housing-ombudsman.org.uk/decisions/peabody-trust-202128489/</x:v>
      </x:c>
    </x:row>
    <x:row r="943" ht="34" customHeight="1">
      <x:c r="A943" s="134" t="str">
        <x:v>202128489</x:v>
      </x:c>
      <x:c r="B943" s="231" t="n">
        <x:v>45344</x:v>
      </x:c>
      <x:c r="C943" s="134" t="str">
        <x:v>202128489-F02</x:v>
      </x:c>
      <x:c r="D943" s="232" t="str">
        <x:v>Damp and mould; Leaks and water ingress</x:v>
      </x:c>
      <x:c r="E943" s="232" t="str">
        <x:v>Severe maladministration</x:v>
      </x:c>
      <x:c r="F943" s="234" t="str">
        <x:v>Yes</x:v>
      </x:c>
      <x:c r="G943" s="234" t="str">
        <x:v>59.b</x:v>
      </x:c>
      <x:c r="H943" s="232" t="str">
        <x:v>Reports of damp and mould…</x:v>
      </x:c>
      <x:c r="I943" s="232" t="str">
        <x:v>https://www.housing-ombudsman.org.uk/decisions/peabody-trust-202128489/</x:v>
      </x:c>
    </x:row>
    <x:row r="944" ht="34" customHeight="1">
      <x:c r="A944" s="134" t="str">
        <x:v>202128489</x:v>
      </x:c>
      <x:c r="B944" s="231" t="n">
        <x:v>45344</x:v>
      </x:c>
      <x:c r="C944" s="134" t="str">
        <x:v>202128489-F01</x:v>
      </x:c>
      <x:c r="D944" s="232" t="str">
        <x:v>Leaks and water ingress</x:v>
      </x:c>
      <x:c r="E944" s="232" t="str">
        <x:v>Severe maladministration</x:v>
      </x:c>
      <x:c r="F944" s="234" t="str">
        <x:v>Yes</x:v>
      </x:c>
      <x:c r="G944" s="234" t="str">
        <x:v>59.a</x:v>
      </x:c>
      <x:c r="H944" s="232" t="str">
        <x:v>Reports of a leak</x:v>
      </x:c>
      <x:c r="I944" s="232" t="str">
        <x:v>https://www.housing-ombudsman.org.uk/decisions/peabody-trust-202128489/</x:v>
      </x:c>
    </x:row>
    <x:row r="945" ht="34" customHeight="1">
      <x:c r="A945" s="134" t="str">
        <x:v>202114107</x:v>
      </x:c>
      <x:c r="B945" s="231" t="n">
        <x:v>45341</x:v>
      </x:c>
      <x:c r="C945" s="134" t="str">
        <x:v>202114107-F03</x:v>
      </x:c>
      <x:c r="D945" s="232" t="str">
        <x:v>Vulnerability and adaptations</x:v>
      </x:c>
      <x:c r="E945" s="232" t="str">
        <x:v>Service failure</x:v>
      </x:c>
      <x:c r="F945" s="234" t="str">
        <x:v>Yes</x:v>
      </x:c>
      <x:c r="G945" s="234" t="str">
        <x:v>71.c</x:v>
      </x:c>
      <x:c r="H945" s="232" t="str">
        <x:v>resident’s vulnerabilities, health and welfare concerns</x:v>
      </x:c>
      <x:c r="I945" s="232" t="str">
        <x:v>https://www.housing-ombudsman.org.uk/decisions/peabody-trust-202114107/</x:v>
      </x:c>
    </x:row>
    <x:row r="946" ht="34" customHeight="1">
      <x:c r="A946" s="134" t="str">
        <x:v>202114107</x:v>
      </x:c>
      <x:c r="B946" s="231" t="n">
        <x:v>45341</x:v>
      </x:c>
      <x:c r="C946" s="134" t="str">
        <x:v>202114107-F02</x:v>
      </x:c>
      <x:c r="D946" s="232" t="str">
        <x:v>Complaint handling</x:v>
      </x:c>
      <x:c r="E946" s="232" t="str">
        <x:v>Maladministration</x:v>
      </x:c>
      <x:c r="F946" s="234" t="str">
        <x:v>Yes</x:v>
      </x:c>
      <x:c r="G946" s="234" t="str">
        <x:v>71.b</x:v>
      </x:c>
      <x:c r="H946" s="232" t="str">
        <x:v>complaint handling</x:v>
      </x:c>
      <x:c r="I946" s="232" t="str">
        <x:v>https://www.housing-ombudsman.org.uk/decisions/peabody-trust-202114107/</x:v>
      </x:c>
    </x:row>
    <x:row r="947" ht="34" customHeight="1">
      <x:c r="A947" s="134" t="str">
        <x:v>202114107</x:v>
      </x:c>
      <x:c r="B947" s="231" t="n">
        <x:v>45341</x:v>
      </x:c>
      <x:c r="C947" s="134" t="str">
        <x:v>202114107-F01</x:v>
      </x:c>
      <x:c r="D947" s="232" t="str">
        <x:v>ASB and noise</x:v>
      </x:c>
      <x:c r="E947" s="232" t="str">
        <x:v>Maladministration</x:v>
      </x:c>
      <x:c r="F947" s="234" t="str">
        <x:v>Yes</x:v>
      </x:c>
      <x:c r="G947" s="234" t="str">
        <x:v>71.a</x:v>
      </x:c>
      <x:c r="H947" s="232" t="str">
        <x:v>resident’s reports of ASB</x:v>
      </x:c>
      <x:c r="I947" s="232" t="str">
        <x:v>https://www.housing-ombudsman.org.uk/decisions/peabody-trust-202114107/</x:v>
      </x:c>
    </x:row>
    <x:row r="948" ht="34" customHeight="1">
      <x:c r="A948" s="134" t="str">
        <x:v>202212877</x:v>
      </x:c>
      <x:c r="B948" s="231" t="n">
        <x:v>45337</x:v>
      </x:c>
      <x:c r="C948" s="134" t="str">
        <x:v>202212877-F02</x:v>
      </x:c>
      <x:c r="D948" s="232" t="str">
        <x:v>Complaint handling</x:v>
      </x:c>
      <x:c r="E948" s="232" t="str">
        <x:v>Service failure</x:v>
      </x:c>
      <x:c r="F948" s="234" t="str">
        <x:v>Yes</x:v>
      </x:c>
      <x:c r="G948" s="234" t="str">
        <x:v>31</x:v>
      </x:c>
      <x:c r="H948" s="232" t="str">
        <x:v>complaints handling</x:v>
      </x:c>
      <x:c r="I948" s="232" t="str">
        <x:v>https://www.housing-ombudsman.org.uk/decisions/peabody-trust-202212877/</x:v>
      </x:c>
    </x:row>
    <x:row r="949" ht="34" customHeight="1">
      <x:c r="A949" s="134" t="str">
        <x:v>202212877</x:v>
      </x:c>
      <x:c r="B949" s="231" t="n">
        <x:v>45337</x:v>
      </x:c>
      <x:c r="C949" s="134" t="str">
        <x:v>202212877-F01</x:v>
      </x:c>
      <x:c r="D949" s="232" t="str">
        <x:v>Complaint handling; Transfers and allocations</x:v>
      </x:c>
      <x:c r="E949" s="232" t="str">
        <x:v>Reasonable redress</x:v>
      </x:c>
      <x:c r="F949" s="234" t="str">
        <x:v>No</x:v>
      </x:c>
      <x:c r="G949" s="234" t="str">
        <x:v>30</x:v>
      </x:c>
      <x:c r="H949" s="232" t="str">
        <x:v>complaints regarding its handling of the resident’s request to be…</x:v>
      </x:c>
      <x:c r="I949" s="232" t="str">
        <x:v>https://www.housing-ombudsman.org.uk/decisions/peabody-trust-202212877/</x:v>
      </x:c>
    </x:row>
    <x:row r="950" ht="34" customHeight="1">
      <x:c r="A950" s="134" t="str">
        <x:v>202210109</x:v>
      </x:c>
      <x:c r="B950" s="231" t="n">
        <x:v>45337</x:v>
      </x:c>
      <x:c r="C950" s="134" t="str">
        <x:v>202210109-F03</x:v>
      </x:c>
      <x:c r="D950" s="232" t="str">
        <x:v>Transfers and allocations</x:v>
      </x:c>
      <x:c r="E950" s="232" t="str">
        <x:v>Service failure</x:v>
      </x:c>
      <x:c r="F950" s="234" t="str">
        <x:v>Yes</x:v>
      </x:c>
      <x:c r="G950" s="234" t="str">
        <x:v>36</x:v>
      </x:c>
      <x:c r="H950" s="232" t="str">
        <x:v>In accordance with paragraph 52 of…</x:v>
      </x:c>
      <x:c r="I950" s="232" t="str">
        <x:v>https://www.housing-ombudsman.org.uk/decisions/peabody-trust-202210109/</x:v>
      </x:c>
    </x:row>
    <x:row r="951" ht="34" customHeight="1">
      <x:c r="A951" s="134" t="str">
        <x:v>202210109</x:v>
      </x:c>
      <x:c r="B951" s="231" t="n">
        <x:v>45337</x:v>
      </x:c>
      <x:c r="C951" s="134" t="str">
        <x:v>202210109-F02</x:v>
      </x:c>
      <x:c r="D951" s="232" t="str">
        <x:v>Complaint handling</x:v>
      </x:c>
      <x:c r="E951" s="232" t="str">
        <x:v>Maladministration</x:v>
      </x:c>
      <x:c r="F951" s="234" t="str">
        <x:v>Yes</x:v>
      </x:c>
      <x:c r="G951" s="234" t="str">
        <x:v>35</x:v>
      </x:c>
      <x:c r="H951" s="232" t="str">
        <x:v>In accordance with paragraph 52 of…</x:v>
      </x:c>
      <x:c r="I951" s="232" t="str">
        <x:v>https://www.housing-ombudsman.org.uk/decisions/peabody-trust-202210109/</x:v>
      </x:c>
    </x:row>
    <x:row r="952" ht="34" customHeight="1">
      <x:c r="A952" s="134" t="str">
        <x:v>202210109</x:v>
      </x:c>
      <x:c r="B952" s="231" t="n">
        <x:v>45337</x:v>
      </x:c>
      <x:c r="C952" s="134" t="str">
        <x:v>202210109-F01</x:v>
      </x:c>
      <x:c r="D952" s="232" t="str">
        <x:v>Leaks and water ingress</x:v>
      </x:c>
      <x:c r="E952" s="232" t="str">
        <x:v>Maladministration</x:v>
      </x:c>
      <x:c r="F952" s="234" t="str">
        <x:v>Yes</x:v>
      </x:c>
      <x:c r="G952" s="234" t="str">
        <x:v>34</x:v>
      </x:c>
      <x:c r="H952" s="232" t="str">
        <x:v>In accordance with paragraph 52 of…</x:v>
      </x:c>
      <x:c r="I952" s="232" t="str">
        <x:v>https://www.housing-ombudsman.org.uk/decisions/peabody-trust-202210109/</x:v>
      </x:c>
    </x:row>
    <x:row r="953" ht="34" customHeight="1">
      <x:c r="A953" s="134" t="str">
        <x:v>202212509</x:v>
      </x:c>
      <x:c r="B953" s="231" t="n">
        <x:v>45336</x:v>
      </x:c>
      <x:c r="C953" s="134" t="str">
        <x:v>202212509-F03</x:v>
      </x:c>
      <x:c r="D953" s="232" t="str">
        <x:v>Complaint handling</x:v>
      </x:c>
      <x:c r="E953" s="232" t="str">
        <x:v>Maladministration</x:v>
      </x:c>
      <x:c r="F953" s="234" t="str">
        <x:v>Yes</x:v>
      </x:c>
      <x:c r="G953" s="234" t="str">
        <x:v>30</x:v>
      </x:c>
      <x:c r="H953" s="232" t="str">
        <x:v>associated complaint</x:v>
      </x:c>
      <x:c r="I953" s="232" t="str">
        <x:v>https://www.housing-ombudsman.org.uk/decisions/peabody-trust-202212509/</x:v>
      </x:c>
    </x:row>
    <x:row r="954" ht="34" customHeight="1">
      <x:c r="A954" s="134" t="str">
        <x:v>202212509</x:v>
      </x:c>
      <x:c r="B954" s="231" t="n">
        <x:v>45336</x:v>
      </x:c>
      <x:c r="C954" s="134" t="str">
        <x:v>202212509-F02</x:v>
      </x:c>
      <x:c r="D954" s="232" t="str">
        <x:v>Estate and communal services</x:v>
      </x:c>
      <x:c r="E954" s="232" t="str">
        <x:v>No maladministration</x:v>
      </x:c>
      <x:c r="F954" s="234" t="str">
        <x:v>No</x:v>
      </x:c>
      <x:c r="G954" s="234" t="str">
        <x:v>29</x:v>
      </x:c>
      <x:c r="H954" s="232" t="str">
        <x:v>reports about the standard of communal…</x:v>
      </x:c>
      <x:c r="I954" s="232" t="str">
        <x:v>https://www.housing-ombudsman.org.uk/decisions/peabody-trust-202212509/</x:v>
      </x:c>
    </x:row>
    <x:row r="955" ht="34" customHeight="1">
      <x:c r="A955" s="134" t="str">
        <x:v>202212509</x:v>
      </x:c>
      <x:c r="B955" s="231" t="n">
        <x:v>45336</x:v>
      </x:c>
      <x:c r="C955" s="134" t="str">
        <x:v>202212509-F01</x:v>
      </x:c>
      <x:c r="D955" s="232" t="str">
        <x:v>Staff conduct and communication</x:v>
      </x:c>
      <x:c r="E955" s="232" t="str">
        <x:v>No maladministration</x:v>
      </x:c>
      <x:c r="F955" s="234" t="str">
        <x:v>No</x:v>
      </x:c>
      <x:c r="G955" s="234" t="str">
        <x:v>28</x:v>
      </x:c>
      <x:c r="H955" s="232" t="str">
        <x:v>reports about staff conduct</x:v>
      </x:c>
      <x:c r="I955" s="232" t="str">
        <x:v>https://www.housing-ombudsman.org.uk/decisions/peabody-trust-202212509/</x:v>
      </x:c>
    </x:row>
    <x:row r="956" ht="34" customHeight="1">
      <x:c r="A956" s="134" t="str">
        <x:v>202205908</x:v>
      </x:c>
      <x:c r="B956" s="231" t="n">
        <x:v>45336</x:v>
      </x:c>
      <x:c r="C956" s="134" t="str">
        <x:v>202205908-F01</x:v>
      </x:c>
      <x:c r="D956" s="232" t="str">
        <x:v>Repairs and maintenance</x:v>
      </x:c>
      <x:c r="E956" s="232" t="str">
        <x:v>Reasonable redress</x:v>
      </x:c>
      <x:c r="F956" s="234" t="str">
        <x:v>No</x:v>
      </x:c>
      <x:c r="G956" s="234" t="str">
        <x:v>51</x:v>
      </x:c>
      <x:c r="H956" s="232" t="str">
        <x:v>resident’s requests for a refurbished bathroom</x:v>
      </x:c>
      <x:c r="I956" s="232" t="str">
        <x:v>https://www.housing-ombudsman.org.uk/decisions/peabody-trust-202205908/</x:v>
      </x:c>
    </x:row>
    <x:row r="957" ht="34" customHeight="1">
      <x:c r="A957" s="134" t="str">
        <x:v>202204929</x:v>
      </x:c>
      <x:c r="B957" s="231" t="n">
        <x:v>45335</x:v>
      </x:c>
      <x:c r="C957" s="134" t="str">
        <x:v>202204929-F03</x:v>
      </x:c>
      <x:c r="D957" s="232" t="str">
        <x:v>Complaint handling</x:v>
      </x:c>
      <x:c r="E957" s="232" t="str">
        <x:v>Maladministration</x:v>
      </x:c>
      <x:c r="F957" s="234" t="str">
        <x:v>Yes</x:v>
      </x:c>
      <x:c r="G957" s="234" t="str">
        <x:v>69</x:v>
      </x:c>
      <x:c r="H957" s="232" t="str">
        <x:v>resident’s complaints</x:v>
      </x:c>
      <x:c r="I957" s="232" t="str">
        <x:v>https://www.housing-ombudsman.org.uk/decisions/peabody-trust-202204929/</x:v>
      </x:c>
    </x:row>
    <x:row r="958" ht="34" customHeight="1">
      <x:c r="A958" s="134" t="str">
        <x:v>202204929</x:v>
      </x:c>
      <x:c r="B958" s="231" t="n">
        <x:v>45335</x:v>
      </x:c>
      <x:c r="C958" s="134" t="str">
        <x:v>202204929-F02</x:v>
      </x:c>
      <x:c r="D958" s="232" t="str">
        <x:v>Damp and mould</x:v>
      </x:c>
      <x:c r="E958" s="232" t="str">
        <x:v>Maladministration</x:v>
      </x:c>
      <x:c r="F958" s="234" t="str">
        <x:v>Yes</x:v>
      </x:c>
      <x:c r="G958" s="234" t="str">
        <x:v>68</x:v>
      </x:c>
      <x:c r="H958" s="232" t="str">
        <x:v>residents’ reports of damp and mould</x:v>
      </x:c>
      <x:c r="I958" s="232" t="str">
        <x:v>https://www.housing-ombudsman.org.uk/decisions/peabody-trust-202204929/</x:v>
      </x:c>
    </x:row>
    <x:row r="959" ht="34" customHeight="1">
      <x:c r="A959" s="134" t="str">
        <x:v>202204929</x:v>
      </x:c>
      <x:c r="B959" s="231" t="n">
        <x:v>45335</x:v>
      </x:c>
      <x:c r="C959" s="134" t="str">
        <x:v>202204929-F01</x:v>
      </x:c>
      <x:c r="D959" s="232" t="str">
        <x:v>Heating and hot water; Repairs and maintenance</x:v>
      </x:c>
      <x:c r="E959" s="232" t="str">
        <x:v>Maladministration</x:v>
      </x:c>
      <x:c r="F959" s="234" t="str">
        <x:v>Yes</x:v>
      </x:c>
      <x:c r="G959" s="234" t="str">
        <x:v>67</x:v>
      </x:c>
      <x:c r="H959" s="232" t="str">
        <x:v>boiler repair</x:v>
      </x:c>
      <x:c r="I959" s="232" t="str">
        <x:v>https://www.housing-ombudsman.org.uk/decisions/peabody-trust-202204929/</x:v>
      </x:c>
    </x:row>
    <x:row r="960" ht="34" customHeight="1">
      <x:c r="A960" s="134" t="str">
        <x:v>202200342</x:v>
      </x:c>
      <x:c r="B960" s="231" t="n">
        <x:v>45335</x:v>
      </x:c>
      <x:c r="C960" s="134" t="str">
        <x:v>202200342-F02</x:v>
      </x:c>
      <x:c r="D960" s="232" t="str">
        <x:v>Complaint handling</x:v>
      </x:c>
      <x:c r="E960" s="232" t="str">
        <x:v>Reasonable redress</x:v>
      </x:c>
      <x:c r="F960" s="234" t="str">
        <x:v>No</x:v>
      </x:c>
      <x:c r="G960" s="234" t="str">
        <x:v>44.b</x:v>
      </x:c>
      <x:c r="H960" s="232" t="str">
        <x:v>Formal complaint</x:v>
      </x:c>
      <x:c r="I960" s="232" t="str">
        <x:v>https://www.housing-ombudsman.org.uk/decisions/peabody-trust-202200342/</x:v>
      </x:c>
    </x:row>
    <x:row r="961" ht="34" customHeight="1">
      <x:c r="A961" s="134" t="str">
        <x:v>202200342</x:v>
      </x:c>
      <x:c r="B961" s="231" t="n">
        <x:v>45335</x:v>
      </x:c>
      <x:c r="C961" s="134" t="str">
        <x:v>202200342-F01</x:v>
      </x:c>
      <x:c r="D961" s="232" t="str">
        <x:v>ASB and noise</x:v>
      </x:c>
      <x:c r="E961" s="232" t="str">
        <x:v>Reasonable redress</x:v>
      </x:c>
      <x:c r="F961" s="234" t="str">
        <x:v>No</x:v>
      </x:c>
      <x:c r="G961" s="234" t="str">
        <x:v>44.a</x:v>
      </x:c>
      <x:c r="H961" s="232" t="str">
        <x:v>Reports of noise nuisance</x:v>
      </x:c>
      <x:c r="I961" s="232" t="str">
        <x:v>https://www.housing-ombudsman.org.uk/decisions/peabody-trust-202200342/</x:v>
      </x:c>
    </x:row>
    <x:row r="962" ht="34" customHeight="1">
      <x:c r="A962" s="134" t="str">
        <x:v>202123955</x:v>
      </x:c>
      <x:c r="B962" s="231" t="n">
        <x:v>45328</x:v>
      </x:c>
      <x:c r="C962" s="134" t="str">
        <x:v>202123955-F02</x:v>
      </x:c>
      <x:c r="D962" s="232" t="str">
        <x:v>Complaint handling</x:v>
      </x:c>
      <x:c r="E962" s="232" t="str">
        <x:v>Maladministration</x:v>
      </x:c>
      <x:c r="F962" s="234" t="str">
        <x:v>Yes</x:v>
      </x:c>
      <x:c r="G962" s="234" t="str">
        <x:v>65.b</x:v>
      </x:c>
      <x:c r="H962" s="232" t="str">
        <x:v>formal complaint</x:v>
      </x:c>
      <x:c r="I962" s="232" t="str">
        <x:v>https://www.housing-ombudsman.org.uk/decisions/peabody-trust-202123955/</x:v>
      </x:c>
    </x:row>
    <x:row r="963" ht="34" customHeight="1">
      <x:c r="A963" s="134" t="str">
        <x:v>202123955</x:v>
      </x:c>
      <x:c r="B963" s="231" t="n">
        <x:v>45328</x:v>
      </x:c>
      <x:c r="C963" s="134" t="str">
        <x:v>202123955-F01</x:v>
      </x:c>
      <x:c r="D963" s="232" t="str">
        <x:v>ASB and noise; Leaks and water ingress; Repairs and maintenance</x:v>
      </x:c>
      <x:c r="E963" s="232" t="str">
        <x:v>Maladministration</x:v>
      </x:c>
      <x:c r="F963" s="234" t="str">
        <x:v>Yes</x:v>
      </x:c>
      <x:c r="G963" s="234" t="str">
        <x:v>65.a</x:v>
      </x:c>
      <x:c r="H963" s="232" t="str">
        <x:v>Repairs following a leak from the neighbouring property</x:v>
      </x:c>
      <x:c r="I963" s="232" t="str">
        <x:v>https://www.housing-ombudsman.org.uk/decisions/peabody-trust-202123955/</x:v>
      </x:c>
    </x:row>
    <x:row r="964" ht="34" customHeight="1">
      <x:c r="A964" s="134" t="str">
        <x:v>202208235</x:v>
      </x:c>
      <x:c r="B964" s="231" t="n">
        <x:v>45327</x:v>
      </x:c>
      <x:c r="C964" s="134" t="str">
        <x:v>202208235-F03</x:v>
      </x:c>
      <x:c r="D964" s="232" t="str">
        <x:v>Complaint handling</x:v>
      </x:c>
      <x:c r="E964" s="232" t="str">
        <x:v>Service failure</x:v>
      </x:c>
      <x:c r="F964" s="234" t="str">
        <x:v>Yes</x:v>
      </x:c>
      <x:c r="G964" s="234" t="str">
        <x:v>51</x:v>
      </x:c>
      <x:c r="H964" s="232" t="str">
        <x:v>complaint handling</x:v>
      </x:c>
      <x:c r="I964" s="232" t="str">
        <x:v>https://www.housing-ombudsman.org.uk/decisions/peabody-trust-202208235/</x:v>
      </x:c>
    </x:row>
    <x:row r="965" ht="34" customHeight="1">
      <x:c r="A965" s="134" t="str">
        <x:v>202208235</x:v>
      </x:c>
      <x:c r="B965" s="231" t="n">
        <x:v>45327</x:v>
      </x:c>
      <x:c r="C965" s="134" t="str">
        <x:v>202208235-F01</x:v>
      </x:c>
      <x:c r="D965" s="232" t="str">
        <x:v>Tenancy and lease management; Information and records</x:v>
      </x:c>
      <x:c r="E965" s="232" t="str">
        <x:v>No maladministration</x:v>
      </x:c>
      <x:c r="F965" s="234" t="str">
        <x:v>No</x:v>
      </x:c>
      <x:c r="G965" s="234" t="str">
        <x:v>49</x:v>
      </x:c>
      <x:c r="H965" s="232" t="str">
        <x:v>In accordance with paragraph 52 of…</x:v>
      </x:c>
      <x:c r="I965" s="232" t="str">
        <x:v>https://www.housing-ombudsman.org.uk/decisions/peabody-trust-202208235/</x:v>
      </x:c>
    </x:row>
    <x:row r="966" ht="34" customHeight="1">
      <x:c r="A966" s="134" t="str">
        <x:v>202104507</x:v>
      </x:c>
      <x:c r="B966" s="231" t="n">
        <x:v>45327</x:v>
      </x:c>
      <x:c r="C966" s="134" t="str">
        <x:v>202104507-F04</x:v>
      </x:c>
      <x:c r="D966" s="232" t="str">
        <x:v>Complaint handling</x:v>
      </x:c>
      <x:c r="E966" s="232" t="str">
        <x:v>Maladministration</x:v>
      </x:c>
      <x:c r="F966" s="234" t="str">
        <x:v>Yes</x:v>
      </x:c>
      <x:c r="G966" s="234" t="str">
        <x:v>45.d</x:v>
      </x:c>
      <x:c r="H966" s="232" t="str">
        <x:v>complaint</x:v>
      </x:c>
      <x:c r="I966" s="232" t="str">
        <x:v>https://www.housing-ombudsman.org.uk/decisions/peabody-trust-202104507/</x:v>
      </x:c>
    </x:row>
    <x:row r="967" ht="34" customHeight="1">
      <x:c r="A967" s="134" t="str">
        <x:v>202104507</x:v>
      </x:c>
      <x:c r="B967" s="231" t="n">
        <x:v>45327</x:v>
      </x:c>
      <x:c r="C967" s="134" t="str">
        <x:v>202104507-F03</x:v>
      </x:c>
      <x:c r="D967" s="232" t="str">
        <x:v>Leaks and water ingress</x:v>
      </x:c>
      <x:c r="E967" s="232" t="str">
        <x:v>Maladministration</x:v>
      </x:c>
      <x:c r="F967" s="234" t="str">
        <x:v>Yes</x:v>
      </x:c>
      <x:c r="G967" s="234" t="str">
        <x:v>45.c</x:v>
      </x:c>
      <x:c r="H967" s="232" t="str">
        <x:v>Maladministration in the…</x:v>
      </x:c>
      <x:c r="I967" s="232" t="str">
        <x:v>https://www.housing-ombudsman.org.uk/decisions/peabody-trust-202104507/</x:v>
      </x:c>
    </x:row>
    <x:row r="968" ht="34" customHeight="1">
      <x:c r="A968" s="134" t="str">
        <x:v>202104507</x:v>
      </x:c>
      <x:c r="B968" s="231" t="n">
        <x:v>45327</x:v>
      </x:c>
      <x:c r="C968" s="134" t="str">
        <x:v>202104507-F02</x:v>
      </x:c>
      <x:c r="D968" s="232" t="str">
        <x:v>Building and fire safety</x:v>
      </x:c>
      <x:c r="E968" s="232" t="str">
        <x:v>Maladministration</x:v>
      </x:c>
      <x:c r="F968" s="234" t="str">
        <x:v>Yes</x:v>
      </x:c>
      <x:c r="G968" s="234" t="str">
        <x:v>45.b</x:v>
      </x:c>
      <x:c r="H968" s="232" t="str">
        <x:v>resident’s concerns regarding…</x:v>
      </x:c>
      <x:c r="I968" s="232" t="str">
        <x:v>https://www.housing-ombudsman.org.uk/decisions/peabody-trust-202104507/</x:v>
      </x:c>
    </x:row>
    <x:row r="969" ht="34" customHeight="1">
      <x:c r="A969" s="134" t="str">
        <x:v>202104507</x:v>
      </x:c>
      <x:c r="B969" s="231" t="n">
        <x:v>45327</x:v>
      </x:c>
      <x:c r="C969" s="134" t="str">
        <x:v>202104507-F01</x:v>
      </x:c>
      <x:c r="D969" s="232" t="str">
        <x:v>Repairs and maintenance</x:v>
      </x:c>
      <x:c r="E969" s="232" t="str">
        <x:v>Maladministration</x:v>
      </x:c>
      <x:c r="F969" s="234" t="str">
        <x:v>Yes</x:v>
      </x:c>
      <x:c r="G969" s="234" t="str">
        <x:v>45.a</x:v>
      </x:c>
      <x:c r="H969" s="232" t="str">
        <x:v>resident’s request to…</x:v>
      </x:c>
      <x:c r="I969" s="232" t="str">
        <x:v>https://www.housing-ombudsman.org.uk/decisions/peabody-trust-202104507/</x:v>
      </x:c>
    </x:row>
    <x:row r="970" ht="34" customHeight="1">
      <x:c r="A970" s="134" t="str">
        <x:v>202215646</x:v>
      </x:c>
      <x:c r="B970" s="231" t="n">
        <x:v>45322</x:v>
      </x:c>
      <x:c r="C970" s="134" t="str">
        <x:v>202215646-F03</x:v>
      </x:c>
      <x:c r="D970" s="232" t="str">
        <x:v>Information and records</x:v>
      </x:c>
      <x:c r="E970" s="232" t="str">
        <x:v>Maladministration</x:v>
      </x:c>
      <x:c r="F970" s="234" t="str">
        <x:v>Yes</x:v>
      </x:c>
      <x:c r="G970" s="234" t="str">
        <x:v>89</x:v>
      </x:c>
      <x:c r="H970" s="232" t="str">
        <x:v>In accordance with paragraph 52 of…</x:v>
      </x:c>
      <x:c r="I970" s="232" t="str">
        <x:v>https://www.housing-ombudsman.org.uk/decisions/peabody-trust-202215646/</x:v>
      </x:c>
    </x:row>
    <x:row r="971" ht="34" customHeight="1">
      <x:c r="A971" s="134" t="str">
        <x:v>202215646</x:v>
      </x:c>
      <x:c r="B971" s="231" t="n">
        <x:v>45322</x:v>
      </x:c>
      <x:c r="C971" s="134" t="str">
        <x:v>202215646-F02</x:v>
      </x:c>
      <x:c r="D971" s="232" t="str">
        <x:v>Complaint handling</x:v>
      </x:c>
      <x:c r="E971" s="232" t="str">
        <x:v>Maladministration</x:v>
      </x:c>
      <x:c r="F971" s="234" t="str">
        <x:v>Yes</x:v>
      </x:c>
      <x:c r="G971" s="234" t="str">
        <x:v>88</x:v>
      </x:c>
      <x:c r="H971" s="232" t="str">
        <x:v>resident’s complaint</x:v>
      </x:c>
      <x:c r="I971" s="232" t="str">
        <x:v>https://www.housing-ombudsman.org.uk/decisions/peabody-trust-202215646/</x:v>
      </x:c>
    </x:row>
    <x:row r="972" ht="34" customHeight="1">
      <x:c r="A972" s="134" t="str">
        <x:v>202215646</x:v>
      </x:c>
      <x:c r="B972" s="231" t="n">
        <x:v>45322</x:v>
      </x:c>
      <x:c r="C972" s="134" t="str">
        <x:v>202215646-F01</x:v>
      </x:c>
      <x:c r="D972" s="232" t="str">
        <x:v>Damp and mould; Leaks and water ingress</x:v>
      </x:c>
      <x:c r="E972" s="232" t="str">
        <x:v>Severe maladministration</x:v>
      </x:c>
      <x:c r="F972" s="234" t="str">
        <x:v>Yes</x:v>
      </x:c>
      <x:c r="G972" s="234" t="str">
        <x:v>87</x:v>
      </x:c>
      <x:c r="H972" s="232" t="str">
        <x:v>resident’s reports of leaks, damp, and…</x:v>
      </x:c>
      <x:c r="I972" s="232" t="str">
        <x:v>https://www.housing-ombudsman.org.uk/decisions/peabody-trust-202215646/</x:v>
      </x:c>
    </x:row>
    <x:row r="973" ht="34" customHeight="1">
      <x:c r="A973" s="134" t="str">
        <x:v>202214122</x:v>
      </x:c>
      <x:c r="B973" s="231" t="n">
        <x:v>45322</x:v>
      </x:c>
      <x:c r="C973" s="134" t="str">
        <x:v>202214122-F02</x:v>
      </x:c>
      <x:c r="D973" s="232" t="str">
        <x:v>Complaint handling</x:v>
      </x:c>
      <x:c r="E973" s="232" t="str">
        <x:v>Service failure</x:v>
      </x:c>
      <x:c r="F973" s="234" t="str">
        <x:v>Yes</x:v>
      </x:c>
      <x:c r="G973" s="234" t="str">
        <x:v>19</x:v>
      </x:c>
      <x:c r="H973" s="232" t="str">
        <x:v>In accordance with paragraph 52 of the Housing Ombudsman Scheme,…</x:v>
      </x:c>
      <x:c r="I973" s="232" t="str">
        <x:v>https://www.housing-ombudsman.org.uk/decisions/peabody-trust-202214122/</x:v>
      </x:c>
    </x:row>
    <x:row r="974" ht="34" customHeight="1">
      <x:c r="A974" s="134" t="str">
        <x:v>202214122</x:v>
      </x:c>
      <x:c r="B974" s="231" t="n">
        <x:v>45322</x:v>
      </x:c>
      <x:c r="C974" s="134" t="str">
        <x:v>202214122-F01</x:v>
      </x:c>
      <x:c r="D974" s="232" t="str">
        <x:v>Other or unclear</x:v>
      </x:c>
      <x:c r="E974" s="232" t="str">
        <x:v>No maladministration</x:v>
      </x:c>
      <x:c r="F974" s="234" t="str">
        <x:v>No</x:v>
      </x:c>
      <x:c r="G974" s="234" t="str">
        <x:v>18</x:v>
      </x:c>
      <x:c r="H974" s="232" t="str">
        <x:v>In accordance with paragraph 52 of the Housing Ombudsman Scheme,…</x:v>
      </x:c>
      <x:c r="I974" s="232" t="str">
        <x:v>https://www.housing-ombudsman.org.uk/decisions/peabody-trust-202214122/</x:v>
      </x:c>
    </x:row>
    <x:row r="975" ht="34" customHeight="1">
      <x:c r="A975" s="134" t="str">
        <x:v>202205548</x:v>
      </x:c>
      <x:c r="B975" s="231" t="n">
        <x:v>45322</x:v>
      </x:c>
      <x:c r="C975" s="134" t="str">
        <x:v>202205548-F04</x:v>
      </x:c>
      <x:c r="D975" s="232" t="str">
        <x:v>Complaint handling</x:v>
      </x:c>
      <x:c r="E975" s="232" t="str">
        <x:v>Maladministration</x:v>
      </x:c>
      <x:c r="F975" s="234" t="str">
        <x:v>Yes</x:v>
      </x:c>
      <x:c r="G975" s="234" t="str">
        <x:v>128</x:v>
      </x:c>
      <x:c r="H975" s="232" t="str">
        <x:v>landlords handling of the residents…</x:v>
      </x:c>
      <x:c r="I975" s="232" t="str">
        <x:v>https://www.housing-ombudsman.org.uk/decisions/peabody-trust-202205548/</x:v>
      </x:c>
    </x:row>
    <x:row r="976" ht="34" customHeight="1">
      <x:c r="A976" s="134" t="str">
        <x:v>202205548</x:v>
      </x:c>
      <x:c r="B976" s="231" t="n">
        <x:v>45322</x:v>
      </x:c>
      <x:c r="C976" s="134" t="str">
        <x:v>202205548-F03</x:v>
      </x:c>
      <x:c r="D976" s="232" t="str">
        <x:v>Other or unclear</x:v>
      </x:c>
      <x:c r="E976" s="232" t="str">
        <x:v>Service failure</x:v>
      </x:c>
      <x:c r="F976" s="234" t="str">
        <x:v>Yes</x:v>
      </x:c>
      <x:c r="G976" s="234" t="str">
        <x:v>127</x:v>
      </x:c>
      <x:c r="H976" s="232" t="str">
        <x:v>replacement keys</x:v>
      </x:c>
      <x:c r="I976" s="232" t="str">
        <x:v>https://www.housing-ombudsman.org.uk/decisions/peabody-trust-202205548/</x:v>
      </x:c>
    </x:row>
    <x:row r="977" ht="34" customHeight="1">
      <x:c r="A977" s="134" t="str">
        <x:v>202205548</x:v>
      </x:c>
      <x:c r="B977" s="231" t="n">
        <x:v>45322</x:v>
      </x:c>
      <x:c r="C977" s="134" t="str">
        <x:v>202205548-F02</x:v>
      </x:c>
      <x:c r="D977" s="232" t="str">
        <x:v>Repairs and maintenance</x:v>
      </x:c>
      <x:c r="E977" s="232" t="str">
        <x:v>Maladministration</x:v>
      </x:c>
      <x:c r="F977" s="234" t="str">
        <x:v>Yes</x:v>
      </x:c>
      <x:c r="G977" s="234" t="str">
        <x:v>126</x:v>
      </x:c>
      <x:c r="H977" s="232" t="str">
        <x:v>resident’s reports of defects/repairs in…</x:v>
      </x:c>
      <x:c r="I977" s="232" t="str">
        <x:v>https://www.housing-ombudsman.org.uk/decisions/peabody-trust-202205548/</x:v>
      </x:c>
    </x:row>
    <x:row r="978" ht="34" customHeight="1">
      <x:c r="A978" s="134" t="str">
        <x:v>202205548</x:v>
      </x:c>
      <x:c r="B978" s="231" t="n">
        <x:v>45322</x:v>
      </x:c>
      <x:c r="C978" s="134" t="str">
        <x:v>202205548-F01</x:v>
      </x:c>
      <x:c r="D978" s="232" t="str">
        <x:v>Other or unclear</x:v>
      </x:c>
      <x:c r="E978" s="232" t="str">
        <x:v>Service failure</x:v>
      </x:c>
      <x:c r="F978" s="234" t="str">
        <x:v>Yes</x:v>
      </x:c>
      <x:c r="G978" s="234" t="str">
        <x:v>125</x:v>
      </x:c>
      <x:c r="H978" s="232" t="str">
        <x:v>resident’s new home introduction visit…</x:v>
      </x:c>
      <x:c r="I978" s="232" t="str">
        <x:v>https://www.housing-ombudsman.org.uk/decisions/peabody-trust-202205548/</x:v>
      </x:c>
    </x:row>
    <x:row r="979" ht="34" customHeight="1">
      <x:c r="A979" s="134" t="str">
        <x:v>202204160</x:v>
      </x:c>
      <x:c r="B979" s="231" t="n">
        <x:v>45322</x:v>
      </x:c>
      <x:c r="C979" s="134" t="str">
        <x:v>202204160-F03</x:v>
      </x:c>
      <x:c r="D979" s="232" t="str">
        <x:v>Complaint handling</x:v>
      </x:c>
      <x:c r="E979" s="232" t="str">
        <x:v>Maladministration</x:v>
      </x:c>
      <x:c r="F979" s="234" t="str">
        <x:v>Yes</x:v>
      </x:c>
      <x:c r="G979" s="234" t="str">
        <x:v>33</x:v>
      </x:c>
      <x:c r="H979" s="232" t="str">
        <x:v>handling of the resident’s complaint</x:v>
      </x:c>
      <x:c r="I979" s="232" t="str">
        <x:v>https://www.housing-ombudsman.org.uk/decisions/peabody-trust-202204160/</x:v>
      </x:c>
    </x:row>
    <x:row r="980" ht="34" customHeight="1">
      <x:c r="A980" s="134" t="str">
        <x:v>202204160</x:v>
      </x:c>
      <x:c r="B980" s="231" t="n">
        <x:v>45322</x:v>
      </x:c>
      <x:c r="C980" s="134" t="str">
        <x:v>202204160-F02</x:v>
      </x:c>
      <x:c r="D980" s="232" t="str">
        <x:v>Service charges; Rent and arrears</x:v>
      </x:c>
      <x:c r="E980" s="232" t="str">
        <x:v>Service failure</x:v>
      </x:c>
      <x:c r="F980" s="234" t="str">
        <x:v>Yes</x:v>
      </x:c>
      <x:c r="G980" s="234" t="str">
        <x:v>32</x:v>
      </x:c>
      <x:c r="H980" s="232" t="str">
        <x:v>In accordance with paragraph 52 of…</x:v>
      </x:c>
      <x:c r="I980" s="232" t="str">
        <x:v>https://www.housing-ombudsman.org.uk/decisions/peabody-trust-202204160/</x:v>
      </x:c>
    </x:row>
    <x:row r="981" ht="34" customHeight="1">
      <x:c r="A981" s="134" t="str">
        <x:v>202128533</x:v>
      </x:c>
      <x:c r="B981" s="231" t="n">
        <x:v>45322</x:v>
      </x:c>
      <x:c r="C981" s="134" t="str">
        <x:v>202128533-F03</x:v>
      </x:c>
      <x:c r="D981" s="232" t="str">
        <x:v>Complaint handling</x:v>
      </x:c>
      <x:c r="E981" s="232" t="str">
        <x:v>Maladministration</x:v>
      </x:c>
      <x:c r="F981" s="234" t="str">
        <x:v>Yes</x:v>
      </x:c>
      <x:c r="G981" s="234" t="str">
        <x:v>57</x:v>
      </x:c>
      <x:c r="H981" s="232" t="str">
        <x:v>complaint handling</x:v>
      </x:c>
      <x:c r="I981" s="232" t="str">
        <x:v>https://www.housing-ombudsman.org.uk/decisions/peabody-trust-202128533/</x:v>
      </x:c>
    </x:row>
    <x:row r="982" ht="34" customHeight="1">
      <x:c r="A982" s="134" t="str">
        <x:v>202128533</x:v>
      </x:c>
      <x:c r="B982" s="231" t="n">
        <x:v>45322</x:v>
      </x:c>
      <x:c r="C982" s="134" t="str">
        <x:v>202128533-F02</x:v>
      </x:c>
      <x:c r="D982" s="232" t="str">
        <x:v>Staff conduct and communication</x:v>
      </x:c>
      <x:c r="E982" s="232" t="str">
        <x:v>No maladministration</x:v>
      </x:c>
      <x:c r="F982" s="234" t="str">
        <x:v>No</x:v>
      </x:c>
      <x:c r="G982" s="234" t="str">
        <x:v>56</x:v>
      </x:c>
      <x:c r="H982" s="232" t="str">
        <x:v>In accordance with paragraph 42 of…</x:v>
      </x:c>
      <x:c r="I982" s="232" t="str">
        <x:v>https://www.housing-ombudsman.org.uk/decisions/peabody-trust-202128533/</x:v>
      </x:c>
    </x:row>
    <x:row r="983" ht="34" customHeight="1">
      <x:c r="A983" s="134" t="str">
        <x:v>202128533</x:v>
      </x:c>
      <x:c r="B983" s="231" t="n">
        <x:v>45322</x:v>
      </x:c>
      <x:c r="C983" s="134" t="str">
        <x:v>202128533-F01</x:v>
      </x:c>
      <x:c r="D983" s="232" t="str">
        <x:v>ASB and noise; Staff conduct and communication</x:v>
      </x:c>
      <x:c r="E983" s="232" t="str">
        <x:v>Maladministration</x:v>
      </x:c>
      <x:c r="F983" s="234" t="str">
        <x:v>Yes</x:v>
      </x:c>
      <x:c r="G983" s="234" t="str">
        <x:v>55</x:v>
      </x:c>
      <x:c r="H983" s="232" t="str">
        <x:v>In accordance with paragraph 52 of…</x:v>
      </x:c>
      <x:c r="I983" s="232" t="str">
        <x:v>https://www.housing-ombudsman.org.uk/decisions/peabody-trust-202128533/</x:v>
      </x:c>
    </x:row>
    <x:row r="984" ht="34" customHeight="1">
      <x:c r="A984" s="134" t="str">
        <x:v>202126795</x:v>
      </x:c>
      <x:c r="B984" s="231" t="n">
        <x:v>45322</x:v>
      </x:c>
      <x:c r="C984" s="134" t="str">
        <x:v>202126795-F02</x:v>
      </x:c>
      <x:c r="D984" s="232" t="str">
        <x:v>Complaint handling</x:v>
      </x:c>
      <x:c r="E984" s="232" t="str">
        <x:v>Severe maladministration</x:v>
      </x:c>
      <x:c r="F984" s="234" t="str">
        <x:v>Yes</x:v>
      </x:c>
      <x:c r="G984" s="234" t="str">
        <x:v>60</x:v>
      </x:c>
      <x:c r="H984" s="232" t="str">
        <x:v>resident’s complaint</x:v>
      </x:c>
      <x:c r="I984" s="232" t="str">
        <x:v>https://www.housing-ombudsman.org.uk/decisions/peabody-trust-202126795/</x:v>
      </x:c>
    </x:row>
    <x:row r="985" ht="34" customHeight="1">
      <x:c r="A985" s="134" t="str">
        <x:v>202126795</x:v>
      </x:c>
      <x:c r="B985" s="231" t="n">
        <x:v>45322</x:v>
      </x:c>
      <x:c r="C985" s="134" t="str">
        <x:v>202126795-F01</x:v>
      </x:c>
      <x:c r="D985" s="232" t="str">
        <x:v>Damp and mould; Leaks and water ingress; Repairs and maintenance</x:v>
      </x:c>
      <x:c r="E985" s="232" t="str">
        <x:v>Severe maladministration</x:v>
      </x:c>
      <x:c r="F985" s="234" t="str">
        <x:v>Yes</x:v>
      </x:c>
      <x:c r="G985" s="234" t="str">
        <x:v>59</x:v>
      </x:c>
      <x:c r="H985" s="232" t="str">
        <x:v>resident’s reports of leaks, damp and mould, and the associated…</x:v>
      </x:c>
      <x:c r="I985" s="232" t="str">
        <x:v>https://www.housing-ombudsman.org.uk/decisions/peabody-trust-202126795/</x:v>
      </x:c>
    </x:row>
    <x:row r="986" ht="34" customHeight="1">
      <x:c r="A986" s="134" t="str">
        <x:v>202208808</x:v>
      </x:c>
      <x:c r="B986" s="231" t="n">
        <x:v>45321</x:v>
      </x:c>
      <x:c r="C986" s="134" t="str">
        <x:v>202208808-F03</x:v>
      </x:c>
      <x:c r="D986" s="232" t="str">
        <x:v>Complaint handling</x:v>
      </x:c>
      <x:c r="E986" s="232" t="str">
        <x:v>Service failure</x:v>
      </x:c>
      <x:c r="F986" s="234" t="str">
        <x:v>Yes</x:v>
      </x:c>
      <x:c r="G986" s="234" t="str">
        <x:v>68</x:v>
      </x:c>
      <x:c r="H986" s="232" t="str">
        <x:v>associated complaint</x:v>
      </x:c>
      <x:c r="I986" s="232" t="str">
        <x:v>https://www.housing-ombudsman.org.uk/decisions/peabody-trust-202208808/</x:v>
      </x:c>
    </x:row>
    <x:row r="987" ht="34" customHeight="1">
      <x:c r="A987" s="134" t="str">
        <x:v>202208808</x:v>
      </x:c>
      <x:c r="B987" s="231" t="n">
        <x:v>45321</x:v>
      </x:c>
      <x:c r="C987" s="134" t="str">
        <x:v>202208808-F02</x:v>
      </x:c>
      <x:c r="D987" s="232" t="str">
        <x:v>Service charges</x:v>
      </x:c>
      <x:c r="E987" s="232" t="str">
        <x:v>Maladministration</x:v>
      </x:c>
      <x:c r="F987" s="234" t="str">
        <x:v>Yes</x:v>
      </x:c>
      <x:c r="G987" s="234" t="str">
        <x:v>67</x:v>
      </x:c>
      <x:c r="H987" s="232" t="str">
        <x:v>resident’s concerns about the increase…</x:v>
      </x:c>
      <x:c r="I987" s="232" t="str">
        <x:v>https://www.housing-ombudsman.org.uk/decisions/peabody-trust-202208808/</x:v>
      </x:c>
    </x:row>
    <x:row r="988" ht="34" customHeight="1">
      <x:c r="A988" s="134" t="str">
        <x:v>202208808</x:v>
      </x:c>
      <x:c r="B988" s="231" t="n">
        <x:v>45321</x:v>
      </x:c>
      <x:c r="C988" s="134" t="str">
        <x:v>202208808-F01</x:v>
      </x:c>
      <x:c r="D988" s="232" t="str">
        <x:v>Repairs and maintenance; Estate and communal services</x:v>
      </x:c>
      <x:c r="E988" s="232" t="str">
        <x:v>Maladministration</x:v>
      </x:c>
      <x:c r="F988" s="234" t="str">
        <x:v>Yes</x:v>
      </x:c>
      <x:c r="G988" s="234" t="str">
        <x:v>66</x:v>
      </x:c>
      <x:c r="H988" s="232" t="str">
        <x:v>issues the resident raised regarding…</x:v>
      </x:c>
      <x:c r="I988" s="232" t="str">
        <x:v>https://www.housing-ombudsman.org.uk/decisions/peabody-trust-202208808/</x:v>
      </x:c>
    </x:row>
    <x:row r="989" ht="34" customHeight="1">
      <x:c r="A989" s="134" t="str">
        <x:v>202111453</x:v>
      </x:c>
      <x:c r="B989" s="231" t="n">
        <x:v>45321</x:v>
      </x:c>
      <x:c r="C989" s="134" t="str">
        <x:v>202111453-F03</x:v>
      </x:c>
      <x:c r="D989" s="232" t="str">
        <x:v>Estate and communal services</x:v>
      </x:c>
      <x:c r="E989" s="232" t="str">
        <x:v>Service failure</x:v>
      </x:c>
      <x:c r="F989" s="234" t="str">
        <x:v>Yes</x:v>
      </x:c>
      <x:c r="G989" s="234" t="str">
        <x:v>43.b</x:v>
      </x:c>
      <x:c r="H989" s="232" t="str">
        <x:v>introduction of parking management</x:v>
      </x:c>
      <x:c r="I989" s="232" t="str">
        <x:v>https://www.housing-ombudsman.org.uk/decisions/peabody-trust-202111453/</x:v>
      </x:c>
    </x:row>
    <x:row r="990" ht="34" customHeight="1">
      <x:c r="A990" s="134" t="str">
        <x:v>202111453</x:v>
      </x:c>
      <x:c r="B990" s="231" t="n">
        <x:v>45321</x:v>
      </x:c>
      <x:c r="C990" s="134" t="str">
        <x:v>202111453-F02</x:v>
      </x:c>
      <x:c r="D990" s="232" t="str">
        <x:v>Repairs and maintenance</x:v>
      </x:c>
      <x:c r="E990" s="232" t="str">
        <x:v>Service failure</x:v>
      </x:c>
      <x:c r="F990" s="234" t="str">
        <x:v>Yes</x:v>
      </x:c>
      <x:c r="G990" s="234" t="str">
        <x:v>43.a</x:v>
      </x:c>
      <x:c r="H990" s="232" t="str">
        <x:v>response to the residents reports of…</x:v>
      </x:c>
      <x:c r="I990" s="232" t="str">
        <x:v>https://www.housing-ombudsman.org.uk/decisions/peabody-trust-202111453/</x:v>
      </x:c>
    </x:row>
    <x:row r="991" ht="34" customHeight="1">
      <x:c r="A991" s="134" t="str">
        <x:v>202111453</x:v>
      </x:c>
      <x:c r="B991" s="231" t="n">
        <x:v>45321</x:v>
      </x:c>
      <x:c r="C991" s="134" t="str">
        <x:v>202111453-F01</x:v>
      </x:c>
      <x:c r="D991" s="232" t="str">
        <x:v>Complaint handling</x:v>
      </x:c>
      <x:c r="E991" s="232" t="str">
        <x:v>Maladministration</x:v>
      </x:c>
      <x:c r="F991" s="234" t="str">
        <x:v>Yes</x:v>
      </x:c>
      <x:c r="G991" s="234" t="str">
        <x:v>42</x:v>
      </x:c>
      <x:c r="H991" s="232" t="str">
        <x:v>In accordance with paragraph 52 of…</x:v>
      </x:c>
      <x:c r="I991" s="232" t="str">
        <x:v>https://www.housing-ombudsman.org.uk/decisions/peabody-trust-202111453/</x:v>
      </x:c>
    </x:row>
    <x:row r="992" ht="34" customHeight="1">
      <x:c r="A992" s="134" t="str">
        <x:v>202114311</x:v>
      </x:c>
      <x:c r="B992" s="231" t="n">
        <x:v>45309</x:v>
      </x:c>
      <x:c r="C992" s="134" t="str">
        <x:v>202114311-F04</x:v>
      </x:c>
      <x:c r="D992" s="232" t="str">
        <x:v>Complaint handling; Compensation and insurance</x:v>
      </x:c>
      <x:c r="E992" s="232" t="str">
        <x:v>Maladministration</x:v>
      </x:c>
      <x:c r="F992" s="234" t="str">
        <x:v>Yes</x:v>
      </x:c>
      <x:c r="G992" s="234" t="str">
        <x:v>68</x:v>
      </x:c>
      <x:c r="H992" s="232" t="str">
        <x:v>associated complaint and the resident’s…</x:v>
      </x:c>
      <x:c r="I992" s="232" t="str">
        <x:v>https://www.housing-ombudsman.org.uk/decisions/peabody-trust-202114311/</x:v>
      </x:c>
    </x:row>
    <x:row r="993" ht="34" customHeight="1">
      <x:c r="A993" s="134" t="str">
        <x:v>202114311</x:v>
      </x:c>
      <x:c r="B993" s="231" t="n">
        <x:v>45309</x:v>
      </x:c>
      <x:c r="C993" s="134" t="str">
        <x:v>202114311-F03</x:v>
      </x:c>
      <x:c r="D993" s="232" t="str">
        <x:v>Building and fire safety</x:v>
      </x:c>
      <x:c r="E993" s="232" t="str">
        <x:v>Maladministration</x:v>
      </x:c>
      <x:c r="F993" s="234" t="str">
        <x:v>Yes</x:v>
      </x:c>
      <x:c r="G993" s="234" t="str">
        <x:v>67</x:v>
      </x:c>
      <x:c r="H993" s="232" t="str">
        <x:v>resident’s concerns regarding fire safety…</x:v>
      </x:c>
      <x:c r="I993" s="232" t="str">
        <x:v>https://www.housing-ombudsman.org.uk/decisions/peabody-trust-202114311/</x:v>
      </x:c>
    </x:row>
    <x:row r="994" ht="34" customHeight="1">
      <x:c r="A994" s="134" t="str">
        <x:v>202114311</x:v>
      </x:c>
      <x:c r="B994" s="231" t="n">
        <x:v>45309</x:v>
      </x:c>
      <x:c r="C994" s="134" t="str">
        <x:v>202114311-F01</x:v>
      </x:c>
      <x:c r="D994" s="232" t="str">
        <x:v>Service charges; Building and fire safety; Repairs and maintenance; Estate and communal services</x:v>
      </x:c>
      <x:c r="E994" s="232" t="str">
        <x:v>Maladministration</x:v>
      </x:c>
      <x:c r="F994" s="234" t="str">
        <x:v>Yes</x:v>
      </x:c>
      <x:c r="G994" s="234" t="str">
        <x:v>65</x:v>
      </x:c>
      <x:c r="H994" s="232" t="str">
        <x:v>resident’s reports concerning disputed service…</x:v>
      </x:c>
      <x:c r="I994" s="232" t="str">
        <x:v>https://www.housing-ombudsman.org.uk/decisions/peabody-trust-202114311/</x:v>
      </x:c>
    </x:row>
    <x:row r="995" ht="34" customHeight="1">
      <x:c r="A995" s="134" t="str">
        <x:v>202015707</x:v>
      </x:c>
      <x:c r="B995" s="231" t="n">
        <x:v>45309</x:v>
      </x:c>
      <x:c r="C995" s="134" t="str">
        <x:v>202015707-F03</x:v>
      </x:c>
      <x:c r="D995" s="232" t="str">
        <x:v>Complaint handling</x:v>
      </x:c>
      <x:c r="E995" s="232" t="str">
        <x:v>Maladministration</x:v>
      </x:c>
      <x:c r="F995" s="234" t="str">
        <x:v>Yes</x:v>
      </x:c>
      <x:c r="G995" s="234" t="str">
        <x:v>63.c</x:v>
      </x:c>
      <x:c r="H995" s="232" t="str">
        <x:v>resident’s associated complaint</x:v>
      </x:c>
      <x:c r="I995" s="232" t="str">
        <x:v>https://www.housing-ombudsman.org.uk/decisions/peabody-trust-202015707/</x:v>
      </x:c>
    </x:row>
    <x:row r="996" ht="34" customHeight="1">
      <x:c r="A996" s="134" t="str">
        <x:v>202015707</x:v>
      </x:c>
      <x:c r="B996" s="231" t="n">
        <x:v>45309</x:v>
      </x:c>
      <x:c r="C996" s="134" t="str">
        <x:v>202015707-F02</x:v>
      </x:c>
      <x:c r="D996" s="232" t="str">
        <x:v>Heating and hot water; Repairs and maintenance; Gas, water and utilities</x:v>
      </x:c>
      <x:c r="E996" s="232" t="str">
        <x:v>Maladministration</x:v>
      </x:c>
      <x:c r="F996" s="234" t="str">
        <x:v>Yes</x:v>
      </x:c>
      <x:c r="G996" s="234" t="str">
        <x:v>63.b</x:v>
      </x:c>
      <x:c r="H996" s="232" t="str">
        <x:v>capping of the gas supply to…</x:v>
      </x:c>
      <x:c r="I996" s="232" t="str">
        <x:v>https://www.housing-ombudsman.org.uk/decisions/peabody-trust-202015707/</x:v>
      </x:c>
    </x:row>
    <x:row r="997" ht="34" customHeight="1">
      <x:c r="A997" s="134" t="str">
        <x:v>202015707</x:v>
      </x:c>
      <x:c r="B997" s="231" t="n">
        <x:v>45309</x:v>
      </x:c>
      <x:c r="C997" s="134" t="str">
        <x:v>202015707-F01</x:v>
      </x:c>
      <x:c r="D997" s="232" t="str">
        <x:v>Leaks and water ingress; Repairs and maintenance; Temporary moves</x:v>
      </x:c>
      <x:c r="E997" s="232" t="str">
        <x:v>Severe maladministration</x:v>
      </x:c>
      <x:c r="F997" s="234" t="str">
        <x:v>Yes</x:v>
      </x:c>
      <x:c r="G997" s="234" t="str">
        <x:v>62.a</x:v>
      </x:c>
      <x:c r="H997" s="232" t="str">
        <x:v>resident’s decant and remedial repairs to…</x:v>
      </x:c>
      <x:c r="I997" s="232" t="str">
        <x:v>https://www.housing-ombudsman.org.uk/decisions/peabody-trust-202015707/</x:v>
      </x:c>
    </x:row>
    <x:row r="998" ht="34" customHeight="1">
      <x:c r="A998" s="134" t="str">
        <x:v>202215552</x:v>
      </x:c>
      <x:c r="B998" s="231" t="n">
        <x:v>45307</x:v>
      </x:c>
      <x:c r="C998" s="134" t="str">
        <x:v>202215552-F03</x:v>
      </x:c>
      <x:c r="D998" s="232" t="str">
        <x:v>Information and records</x:v>
      </x:c>
      <x:c r="E998" s="232" t="str">
        <x:v>Maladministration</x:v>
      </x:c>
      <x:c r="F998" s="234" t="str">
        <x:v>Yes</x:v>
      </x:c>
      <x:c r="G998" s="234" t="str">
        <x:v>94</x:v>
      </x:c>
      <x:c r="H998" s="232" t="str">
        <x:v>In accordance with paragraph 52 of…</x:v>
      </x:c>
      <x:c r="I998" s="232" t="str">
        <x:v>https://www.housing-ombudsman.org.uk/decisions/peabody-trust-202215552/</x:v>
      </x:c>
    </x:row>
    <x:row r="999" ht="34" customHeight="1">
      <x:c r="A999" s="134" t="str">
        <x:v>202215552</x:v>
      </x:c>
      <x:c r="B999" s="231" t="n">
        <x:v>45307</x:v>
      </x:c>
      <x:c r="C999" s="134" t="str">
        <x:v>202215552-F02</x:v>
      </x:c>
      <x:c r="D999" s="232" t="str">
        <x:v>Complaint handling; Staff conduct and communication</x:v>
      </x:c>
      <x:c r="E999" s="232" t="str">
        <x:v>Maladministration</x:v>
      </x:c>
      <x:c r="F999" s="234" t="str">
        <x:v>Yes</x:v>
      </x:c>
      <x:c r="G999" s="234" t="str">
        <x:v>93</x:v>
      </x:c>
      <x:c r="H999" s="232" t="str">
        <x:v>resident’s complaint and its response to…</x:v>
      </x:c>
      <x:c r="I999" s="232" t="str">
        <x:v>https://www.housing-ombudsman.org.uk/decisions/peabody-trust-202215552/</x:v>
      </x:c>
    </x:row>
    <x:row r="1000" ht="34" customHeight="1">
      <x:c r="A1000" s="134" t="str">
        <x:v>202215552</x:v>
      </x:c>
      <x:c r="B1000" s="231" t="n">
        <x:v>45307</x:v>
      </x:c>
      <x:c r="C1000" s="134" t="str">
        <x:v>202215552-F01</x:v>
      </x:c>
      <x:c r="D1000" s="232" t="str">
        <x:v>ASB and noise</x:v>
      </x:c>
      <x:c r="E1000" s="232" t="str">
        <x:v>Maladministration</x:v>
      </x:c>
      <x:c r="F1000" s="234" t="str">
        <x:v>Yes</x:v>
      </x:c>
      <x:c r="G1000" s="234" t="str">
        <x:v>92</x:v>
      </x:c>
      <x:c r="H1000" s="232" t="str">
        <x:v>resident’s reports of ASB and fly…</x:v>
      </x:c>
      <x:c r="I1000" s="232" t="str">
        <x:v>https://www.housing-ombudsman.org.uk/decisions/peabody-trust-202215552/</x:v>
      </x:c>
    </x:row>
    <x:row r="1001" ht="34" customHeight="1">
      <x:c r="A1001" s="134" t="str">
        <x:v>202315457</x:v>
      </x:c>
      <x:c r="B1001" s="231" t="n">
        <x:v>45306</x:v>
      </x:c>
      <x:c r="C1001" s="134" t="str">
        <x:v>202315457-F02</x:v>
      </x:c>
      <x:c r="D1001" s="232" t="str">
        <x:v>Complaint handling</x:v>
      </x:c>
      <x:c r="E1001" s="232" t="str">
        <x:v>Reasonable redress</x:v>
      </x:c>
      <x:c r="F1001" s="234" t="str">
        <x:v>No</x:v>
      </x:c>
      <x:c r="G1001" s="234" t="str">
        <x:v>50</x:v>
      </x:c>
      <x:c r="H1001" s="232" t="str">
        <x:v>handling of the associated complaint</x:v>
      </x:c>
      <x:c r="I1001" s="232" t="str">
        <x:v>https://www.housing-ombudsman.org.uk/decisions/peabody-trust-202315457/</x:v>
      </x:c>
    </x:row>
    <x:row r="1002" ht="34" customHeight="1">
      <x:c r="A1002" s="134" t="str">
        <x:v>202315457</x:v>
      </x:c>
      <x:c r="B1002" s="231" t="n">
        <x:v>45306</x:v>
      </x:c>
      <x:c r="C1002" s="134" t="str">
        <x:v>202315457-F01</x:v>
      </x:c>
      <x:c r="D1002" s="232" t="str">
        <x:v>Vulnerability and adaptations</x:v>
      </x:c>
      <x:c r="E1002" s="232" t="str">
        <x:v>Maladministration</x:v>
      </x:c>
      <x:c r="F1002" s="234" t="str">
        <x:v>Yes</x:v>
      </x:c>
      <x:c r="G1002" s="234" t="str">
        <x:v>49</x:v>
      </x:c>
      <x:c r="H1002" s="232" t="str">
        <x:v>resident’s adaptation requests to the property</x:v>
      </x:c>
      <x:c r="I1002" s="232" t="str">
        <x:v>https://www.housing-ombudsman.org.uk/decisions/peabody-trust-202315457/</x:v>
      </x:c>
    </x:row>
    <x:row r="1003" ht="34" customHeight="1">
      <x:c r="A1003" s="134" t="str">
        <x:v>202214787</x:v>
      </x:c>
      <x:c r="B1003" s="231" t="n">
        <x:v>45296</x:v>
      </x:c>
      <x:c r="C1003" s="134" t="str">
        <x:v>202214787-F02</x:v>
      </x:c>
      <x:c r="D1003" s="232" t="str">
        <x:v>Complaint handling</x:v>
      </x:c>
      <x:c r="E1003" s="232" t="str">
        <x:v>Service failure</x:v>
      </x:c>
      <x:c r="F1003" s="234" t="str">
        <x:v>Yes</x:v>
      </x:c>
      <x:c r="G1003" s="234" t="str">
        <x:v>43</x:v>
      </x:c>
      <x:c r="H1003" s="232" t="str">
        <x:v>In accordance with paragraph 52 of the Housing Ombudsman Scheme,…</x:v>
      </x:c>
      <x:c r="I1003" s="232" t="str">
        <x:v>https://www.housing-ombudsman.org.uk/decisions/peabody-trust-202214787/</x:v>
      </x:c>
    </x:row>
    <x:row r="1004" ht="34" customHeight="1">
      <x:c r="A1004" s="134" t="str">
        <x:v>202214787</x:v>
      </x:c>
      <x:c r="B1004" s="231" t="n">
        <x:v>45296</x:v>
      </x:c>
      <x:c r="C1004" s="134" t="str">
        <x:v>202214787-F01</x:v>
      </x:c>
      <x:c r="D1004" s="232" t="str">
        <x:v>Compensation and insurance</x:v>
      </x:c>
      <x:c r="E1004" s="232" t="str">
        <x:v>Reasonable redress</x:v>
      </x:c>
      <x:c r="F1004" s="234" t="str">
        <x:v>No</x:v>
      </x:c>
      <x:c r="G1004" s="234" t="str">
        <x:v>42</x:v>
      </x:c>
      <x:c r="H1004" s="232" t="str">
        <x:v>In accordance with paragraph 53(b) of the Housing Ombudsman Scheme,…</x:v>
      </x:c>
      <x:c r="I1004" s="232" t="str">
        <x:v>https://www.housing-ombudsman.org.uk/decisions/peabody-trust-202214787/</x:v>
      </x:c>
    </x:row>
    <x:row r="1005" ht="34" customHeight="1">
      <x:c r="A1005" s="134" t="str">
        <x:v>202214079</x:v>
      </x:c>
      <x:c r="B1005" s="231" t="n">
        <x:v>45296</x:v>
      </x:c>
      <x:c r="C1005" s="134" t="str">
        <x:v>202214079-F02</x:v>
      </x:c>
      <x:c r="D1005" s="232" t="str">
        <x:v>Complaint handling</x:v>
      </x:c>
      <x:c r="E1005" s="232" t="str">
        <x:v>Maladministration</x:v>
      </x:c>
      <x:c r="F1005" s="234" t="str">
        <x:v>Yes</x:v>
      </x:c>
      <x:c r="G1005" s="234" t="str">
        <x:v>29</x:v>
      </x:c>
      <x:c r="H1005" s="232" t="str">
        <x:v>In accordance with paragraph 52 of the Scheme, there was…</x:v>
      </x:c>
      <x:c r="I1005" s="232" t="str">
        <x:v>https://www.housing-ombudsman.org.uk/decisions/peabody-trust-202214079/</x:v>
      </x:c>
    </x:row>
    <x:row r="1006" ht="34" customHeight="1">
      <x:c r="A1006" s="134" t="str">
        <x:v>202214079</x:v>
      </x:c>
      <x:c r="B1006" s="231" t="n">
        <x:v>45296</x:v>
      </x:c>
      <x:c r="C1006" s="134" t="str">
        <x:v>202214079-F01</x:v>
      </x:c>
      <x:c r="D1006" s="232" t="str">
        <x:v>Other or unclear</x:v>
      </x:c>
      <x:c r="E1006" s="232" t="str">
        <x:v>Maladministration</x:v>
      </x:c>
      <x:c r="F1006" s="234" t="str">
        <x:v>Yes</x:v>
      </x:c>
      <x:c r="G1006" s="234" t="str">
        <x:v>28</x:v>
      </x:c>
      <x:c r="H1006" s="232" t="str">
        <x:v>In accordance with paragraph 52 of the Scheme, there was…</x:v>
      </x:c>
      <x:c r="I1006" s="232" t="str">
        <x:v>https://www.housing-ombudsman.org.uk/decisions/peabody-trust-202214079/</x:v>
      </x:c>
    </x:row>
    <x:row r="1007" ht="34" customHeight="1">
      <x:c r="A1007" s="134" t="str">
        <x:v>202224605</x:v>
      </x:c>
      <x:c r="B1007" s="231" t="n">
        <x:v>45282</x:v>
      </x:c>
      <x:c r="C1007" s="134" t="str">
        <x:v>202224605-F02</x:v>
      </x:c>
      <x:c r="D1007" s="232" t="str">
        <x:v>Complaint handling</x:v>
      </x:c>
      <x:c r="E1007" s="232" t="str">
        <x:v>Reasonable redress</x:v>
      </x:c>
      <x:c r="F1007" s="234" t="str">
        <x:v>No</x:v>
      </x:c>
      <x:c r="G1007" s="234" t="str">
        <x:v>53</x:v>
      </x:c>
      <x:c r="H1007" s="232" t="str">
        <x:v>complaints handling</x:v>
      </x:c>
      <x:c r="I1007" s="232" t="str">
        <x:v>https://www.housing-ombudsman.org.uk/decisions/peabody-trust-202224605/</x:v>
      </x:c>
    </x:row>
    <x:row r="1008" ht="34" customHeight="1">
      <x:c r="A1008" s="134" t="str">
        <x:v>202224605</x:v>
      </x:c>
      <x:c r="B1008" s="231" t="n">
        <x:v>45282</x:v>
      </x:c>
      <x:c r="C1008" s="134" t="str">
        <x:v>202224605-F01</x:v>
      </x:c>
      <x:c r="D1008" s="232" t="str">
        <x:v>Pests</x:v>
      </x:c>
      <x:c r="E1008" s="232" t="str">
        <x:v>Maladministration</x:v>
      </x:c>
      <x:c r="F1008" s="234" t="str">
        <x:v>Yes</x:v>
      </x:c>
      <x:c r="G1008" s="234" t="str">
        <x:v>52</x:v>
      </x:c>
      <x:c r="H1008" s="232" t="str">
        <x:v>In accordance with paragraph 52 of the Housing Ombudsman Scheme,…</x:v>
      </x:c>
      <x:c r="I1008" s="232" t="str">
        <x:v>https://www.housing-ombudsman.org.uk/decisions/peabody-trust-202224605/</x:v>
      </x:c>
    </x:row>
    <x:row r="1009" ht="34" customHeight="1">
      <x:c r="A1009" s="134" t="str">
        <x:v>202205160</x:v>
      </x:c>
      <x:c r="B1009" s="231" t="n">
        <x:v>45282</x:v>
      </x:c>
      <x:c r="C1009" s="134" t="str">
        <x:v>202205160-F02</x:v>
      </x:c>
      <x:c r="D1009" s="232" t="str">
        <x:v>Complaint handling</x:v>
      </x:c>
      <x:c r="E1009" s="232" t="str">
        <x:v>Service failure</x:v>
      </x:c>
      <x:c r="F1009" s="234" t="str">
        <x:v>Yes</x:v>
      </x:c>
      <x:c r="G1009" s="234" t="str">
        <x:v>54</x:v>
      </x:c>
      <x:c r="H1009" s="232" t="str">
        <x:v>In accordance with paragraph 52 of the Housing Ombudsman Scheme,…</x:v>
      </x:c>
      <x:c r="I1009" s="232" t="str">
        <x:v>https://www.housing-ombudsman.org.uk/decisions/peabody-trust-202205160/</x:v>
      </x:c>
    </x:row>
    <x:row r="1010" ht="34" customHeight="1">
      <x:c r="A1010" s="134" t="str">
        <x:v>202205160</x:v>
      </x:c>
      <x:c r="B1010" s="231" t="n">
        <x:v>45282</x:v>
      </x:c>
      <x:c r="C1010" s="134" t="str">
        <x:v>202205160-F01</x:v>
      </x:c>
      <x:c r="D1010" s="232" t="str">
        <x:v>Other or unclear</x:v>
      </x:c>
      <x:c r="E1010" s="232" t="str">
        <x:v>Service failure</x:v>
      </x:c>
      <x:c r="F1010" s="234" t="str">
        <x:v>Yes</x:v>
      </x:c>
      <x:c r="G1010" s="234" t="str">
        <x:v>53</x:v>
      </x:c>
      <x:c r="H1010" s="232" t="str">
        <x:v>In accordance with paragraph 52 of the Housing Ombudsman Scheme,…</x:v>
      </x:c>
      <x:c r="I1010" s="232" t="str">
        <x:v>https://www.housing-ombudsman.org.uk/decisions/peabody-trust-202205160/</x:v>
      </x:c>
    </x:row>
    <x:row r="1011" ht="34" customHeight="1">
      <x:c r="A1011" s="134" t="str">
        <x:v>201907372</x:v>
      </x:c>
      <x:c r="B1011" s="231" t="n">
        <x:v>45282</x:v>
      </x:c>
      <x:c r="C1011" s="134" t="str">
        <x:v>201907372-F02</x:v>
      </x:c>
      <x:c r="D1011" s="232" t="str">
        <x:v>Complaint handling</x:v>
      </x:c>
      <x:c r="E1011" s="232" t="str">
        <x:v>Service failure</x:v>
      </x:c>
      <x:c r="F1011" s="234" t="str">
        <x:v>Yes</x:v>
      </x:c>
      <x:c r="G1011" s="234" t="str">
        <x:v>27</x:v>
      </x:c>
      <x:c r="H1011" s="232" t="str">
        <x:v>resident’s complaint</x:v>
      </x:c>
      <x:c r="I1011" s="232" t="str">
        <x:v>https://www.housing-ombudsman.org.uk/decisions/peabody-trust-201907372/</x:v>
      </x:c>
    </x:row>
    <x:row r="1012" ht="34" customHeight="1">
      <x:c r="A1012" s="134" t="str">
        <x:v>201907372</x:v>
      </x:c>
      <x:c r="B1012" s="231" t="n">
        <x:v>45282</x:v>
      </x:c>
      <x:c r="C1012" s="134" t="str">
        <x:v>201907372-F01</x:v>
      </x:c>
      <x:c r="D1012" s="232" t="str">
        <x:v>ASB and noise; Staff conduct and communication</x:v>
      </x:c>
      <x:c r="E1012" s="232" t="str">
        <x:v>Maladministration</x:v>
      </x:c>
      <x:c r="F1012" s="234" t="str">
        <x:v>Yes</x:v>
      </x:c>
      <x:c r="G1012" s="234" t="str">
        <x:v>26</x:v>
      </x:c>
      <x:c r="H1012" s="232" t="str">
        <x:v>residents reports of antisocial behaviour</x:v>
      </x:c>
      <x:c r="I1012" s="232" t="str">
        <x:v>https://www.housing-ombudsman.org.uk/decisions/peabody-trust-201907372/</x:v>
      </x:c>
    </x:row>
    <x:row r="1013" ht="34" customHeight="1">
      <x:c r="A1013" s="134" t="str">
        <x:v>202218532</x:v>
      </x:c>
      <x:c r="B1013" s="231" t="n">
        <x:v>45281</x:v>
      </x:c>
      <x:c r="C1013" s="134" t="str">
        <x:v>202218532-F03</x:v>
      </x:c>
      <x:c r="D1013" s="232" t="str">
        <x:v>Pests</x:v>
      </x:c>
      <x:c r="E1013" s="232" t="str">
        <x:v>No maladministration</x:v>
      </x:c>
      <x:c r="F1013" s="234" t="str">
        <x:v>No</x:v>
      </x:c>
      <x:c r="G1013" s="234" t="str">
        <x:v>38</x:v>
      </x:c>
      <x:c r="H1013" s="232" t="str">
        <x:v>resident’s reports of rats in her…</x:v>
      </x:c>
      <x:c r="I1013" s="232" t="str">
        <x:v>https://www.housing-ombudsman.org.uk/decisions/peabody-trust-202218532/</x:v>
      </x:c>
    </x:row>
    <x:row r="1014" ht="34" customHeight="1">
      <x:c r="A1014" s="134" t="str">
        <x:v>202218532</x:v>
      </x:c>
      <x:c r="B1014" s="231" t="n">
        <x:v>45281</x:v>
      </x:c>
      <x:c r="C1014" s="134" t="str">
        <x:v>202218532-F02</x:v>
      </x:c>
      <x:c r="D1014" s="232" t="str">
        <x:v>Repairs and maintenance</x:v>
      </x:c>
      <x:c r="E1014" s="232" t="str">
        <x:v>Reasonable redress</x:v>
      </x:c>
      <x:c r="F1014" s="234" t="str">
        <x:v>No</x:v>
      </x:c>
      <x:c r="G1014" s="234" t="str">
        <x:v>37</x:v>
      </x:c>
      <x:c r="H1014" s="232" t="str">
        <x:v>repairs to the resident’s loft and…</x:v>
      </x:c>
      <x:c r="I1014" s="232" t="str">
        <x:v>https://www.housing-ombudsman.org.uk/decisions/peabody-trust-202218532/</x:v>
      </x:c>
    </x:row>
    <x:row r="1015" ht="34" customHeight="1">
      <x:c r="A1015" s="134" t="str">
        <x:v>202218532</x:v>
      </x:c>
      <x:c r="B1015" s="231" t="n">
        <x:v>45281</x:v>
      </x:c>
      <x:c r="C1015" s="134" t="str">
        <x:v>202218532-F01</x:v>
      </x:c>
      <x:c r="D1015" s="232" t="str">
        <x:v>Complaint handling</x:v>
      </x:c>
      <x:c r="E1015" s="232" t="str">
        <x:v>Maladministration</x:v>
      </x:c>
      <x:c r="F1015" s="234" t="str">
        <x:v>Yes</x:v>
      </x:c>
      <x:c r="G1015" s="234" t="str">
        <x:v>36</x:v>
      </x:c>
      <x:c r="H1015" s="232" t="str">
        <x:v>resident’s complaint</x:v>
      </x:c>
      <x:c r="I1015" s="232" t="str">
        <x:v>https://www.housing-ombudsman.org.uk/decisions/peabody-trust-202218532/</x:v>
      </x:c>
    </x:row>
    <x:row r="1016" ht="34" customHeight="1">
      <x:c r="A1016" s="134" t="str">
        <x:v>202203174</x:v>
      </x:c>
      <x:c r="B1016" s="231" t="n">
        <x:v>45279</x:v>
      </x:c>
      <x:c r="C1016" s="134" t="str">
        <x:v>202203174-F03</x:v>
      </x:c>
      <x:c r="D1016" s="232" t="str">
        <x:v>Complaint handling</x:v>
      </x:c>
      <x:c r="E1016" s="232" t="str">
        <x:v>Maladministration</x:v>
      </x:c>
      <x:c r="F1016" s="234" t="str">
        <x:v>Yes</x:v>
      </x:c>
      <x:c r="G1016" s="234" t="str">
        <x:v>49</x:v>
      </x:c>
      <x:c r="H1016" s="232" t="str">
        <x:v>complaint handling</x:v>
      </x:c>
      <x:c r="I1016" s="232" t="str">
        <x:v>https://www.housing-ombudsman.org.uk/decisions/peabody-trust-202203174/</x:v>
      </x:c>
    </x:row>
    <x:row r="1017" ht="34" customHeight="1">
      <x:c r="A1017" s="134" t="str">
        <x:v>202203174</x:v>
      </x:c>
      <x:c r="B1017" s="231" t="n">
        <x:v>45279</x:v>
      </x:c>
      <x:c r="C1017" s="134" t="str">
        <x:v>202203174-F02</x:v>
      </x:c>
      <x:c r="D1017" s="232" t="str">
        <x:v>Other or unclear</x:v>
      </x:c>
      <x:c r="E1017" s="232" t="str">
        <x:v>No maladministration</x:v>
      </x:c>
      <x:c r="F1017" s="234" t="str">
        <x:v>No</x:v>
      </x:c>
      <x:c r="G1017" s="234" t="str">
        <x:v>48.b</x:v>
      </x:c>
      <x:c r="H1017" s="232" t="str">
        <x:v>Request that it buys back…</x:v>
      </x:c>
      <x:c r="I1017" s="232" t="str">
        <x:v>https://www.housing-ombudsman.org.uk/decisions/peabody-trust-202203174/</x:v>
      </x:c>
    </x:row>
    <x:row r="1018" ht="34" customHeight="1">
      <x:c r="A1018" s="134" t="str">
        <x:v>202203174</x:v>
      </x:c>
      <x:c r="B1018" s="231" t="n">
        <x:v>45279</x:v>
      </x:c>
      <x:c r="C1018" s="134" t="str">
        <x:v>202203174-F01</x:v>
      </x:c>
      <x:c r="D1018" s="232" t="str">
        <x:v>Rent and arrears</x:v>
      </x:c>
      <x:c r="E1018" s="232" t="str">
        <x:v>No maladministration</x:v>
      </x:c>
      <x:c r="F1018" s="234" t="str">
        <x:v>No</x:v>
      </x:c>
      <x:c r="G1018" s="234" t="str">
        <x:v>48.a</x:v>
      </x:c>
      <x:c r="H1018" s="232" t="str">
        <x:v>Concerns about the level of…</x:v>
      </x:c>
      <x:c r="I1018" s="232" t="str">
        <x:v>https://www.housing-ombudsman.org.uk/decisions/peabody-trust-202203174/</x:v>
      </x:c>
    </x:row>
    <x:row r="1019" ht="34" customHeight="1">
      <x:c r="A1019" s="134" t="str">
        <x:v>202215699</x:v>
      </x:c>
      <x:c r="B1019" s="231" t="n">
        <x:v>45278</x:v>
      </x:c>
      <x:c r="C1019" s="134" t="str">
        <x:v>202215699-F02</x:v>
      </x:c>
      <x:c r="D1019" s="232" t="str">
        <x:v>Complaint handling</x:v>
      </x:c>
      <x:c r="E1019" s="232" t="str">
        <x:v>Service failure</x:v>
      </x:c>
      <x:c r="F1019" s="234" t="str">
        <x:v>Yes</x:v>
      </x:c>
      <x:c r="G1019" s="234" t="str">
        <x:v>35</x:v>
      </x:c>
      <x:c r="H1019" s="232" t="str">
        <x:v>In accordance with paragraph 52 of the Housing Ombudsman Scheme,…</x:v>
      </x:c>
      <x:c r="I1019" s="232" t="str">
        <x:v>https://www.housing-ombudsman.org.uk/decisions/peabody-trust-202215699/</x:v>
      </x:c>
    </x:row>
    <x:row r="1020" ht="34" customHeight="1">
      <x:c r="A1020" s="134" t="str">
        <x:v>202215699</x:v>
      </x:c>
      <x:c r="B1020" s="231" t="n">
        <x:v>45278</x:v>
      </x:c>
      <x:c r="C1020" s="134" t="str">
        <x:v>202215699-F01</x:v>
      </x:c>
      <x:c r="D1020" s="232" t="str">
        <x:v>ASB and noise; Staff conduct and communication</x:v>
      </x:c>
      <x:c r="E1020" s="232" t="str">
        <x:v>No maladministration</x:v>
      </x:c>
      <x:c r="F1020" s="234" t="str">
        <x:v>No</x:v>
      </x:c>
      <x:c r="G1020" s="234" t="str">
        <x:v>34</x:v>
      </x:c>
      <x:c r="H1020" s="232" t="str">
        <x:v>reports about the resident’s alleged antisocial behaviour</x:v>
      </x:c>
      <x:c r="I1020" s="232" t="str">
        <x:v>https://www.housing-ombudsman.org.uk/decisions/peabody-trust-202215699/</x:v>
      </x:c>
    </x:row>
    <x:row r="1021" ht="34" customHeight="1">
      <x:c r="A1021" s="134" t="str">
        <x:v>202208366</x:v>
      </x:c>
      <x:c r="B1021" s="231" t="n">
        <x:v>45278</x:v>
      </x:c>
      <x:c r="C1021" s="134" t="str">
        <x:v>202208366-F02</x:v>
      </x:c>
      <x:c r="D1021" s="232" t="str">
        <x:v>Complaint handling</x:v>
      </x:c>
      <x:c r="E1021" s="232" t="str">
        <x:v>Reasonable redress</x:v>
      </x:c>
      <x:c r="F1021" s="234" t="str">
        <x:v>No</x:v>
      </x:c>
      <x:c r="G1021" s="234" t="str">
        <x:v>18</x:v>
      </x:c>
      <x:c r="H1021" s="232" t="str">
        <x:v>In accordance with paragraph 53(b) of the Scheme, the landlord…</x:v>
      </x:c>
      <x:c r="I1021" s="232" t="str">
        <x:v>https://www.housing-ombudsman.org.uk/decisions/peabody-trust-202208366/</x:v>
      </x:c>
    </x:row>
    <x:row r="1022" ht="34" customHeight="1">
      <x:c r="A1022" s="134" t="str">
        <x:v>202208366</x:v>
      </x:c>
      <x:c r="B1022" s="231" t="n">
        <x:v>45278</x:v>
      </x:c>
      <x:c r="C1022" s="134" t="str">
        <x:v>202208366-F01</x:v>
      </x:c>
      <x:c r="D1022" s="232" t="str">
        <x:v>Service charges</x:v>
      </x:c>
      <x:c r="E1022" s="232" t="str">
        <x:v>No maladministration</x:v>
      </x:c>
      <x:c r="F1022" s="234" t="str">
        <x:v>No</x:v>
      </x:c>
      <x:c r="G1022" s="234" t="str">
        <x:v>17</x:v>
      </x:c>
      <x:c r="H1022" s="232" t="str">
        <x:v>resident’s queries about his service charge account</x:v>
      </x:c>
      <x:c r="I1022" s="232" t="str">
        <x:v>https://www.housing-ombudsman.org.uk/decisions/peabody-trust-202208366/</x:v>
      </x:c>
    </x:row>
    <x:row r="1023" ht="34" customHeight="1">
      <x:c r="A1023" s="134" t="str">
        <x:v>202114635</x:v>
      </x:c>
      <x:c r="B1023" s="231" t="n">
        <x:v>45275</x:v>
      </x:c>
      <x:c r="C1023" s="134" t="str">
        <x:v>202114635-F02</x:v>
      </x:c>
      <x:c r="D1023" s="232" t="str">
        <x:v>Complaint handling</x:v>
      </x:c>
      <x:c r="E1023" s="232" t="str">
        <x:v>Reasonable redress</x:v>
      </x:c>
      <x:c r="F1023" s="234" t="str">
        <x:v>No</x:v>
      </x:c>
      <x:c r="G1023" s="234" t="str">
        <x:v>30</x:v>
      </x:c>
      <x:c r="H1023" s="232" t="str">
        <x:v>In accordance with paragraph 53(b) of the Housing Ombudsman Scheme,…</x:v>
      </x:c>
      <x:c r="I1023" s="232" t="str">
        <x:v>https://www.housing-ombudsman.org.uk/decisions/peabody-trust-202114635/</x:v>
      </x:c>
    </x:row>
    <x:row r="1024" ht="34" customHeight="1">
      <x:c r="A1024" s="134" t="str">
        <x:v>202114635</x:v>
      </x:c>
      <x:c r="B1024" s="231" t="n">
        <x:v>45275</x:v>
      </x:c>
      <x:c r="C1024" s="134" t="str">
        <x:v>202114635-F01</x:v>
      </x:c>
      <x:c r="D1024" s="232" t="str">
        <x:v>Pests</x:v>
      </x:c>
      <x:c r="E1024" s="232" t="str">
        <x:v>Reasonable redress</x:v>
      </x:c>
      <x:c r="F1024" s="234" t="str">
        <x:v>No</x:v>
      </x:c>
      <x:c r="G1024" s="234" t="str">
        <x:v>29</x:v>
      </x:c>
      <x:c r="H1024" s="232" t="str">
        <x:v>In accordance with paragraph 53(b) of the Housing Ombudsman Scheme,…</x:v>
      </x:c>
      <x:c r="I1024" s="232" t="str">
        <x:v>https://www.housing-ombudsman.org.uk/decisions/peabody-trust-202114635/</x:v>
      </x:c>
    </x:row>
    <x:row r="1025" ht="34" customHeight="1">
      <x:c r="A1025" s="134" t="str">
        <x:v>202102403</x:v>
      </x:c>
      <x:c r="B1025" s="231" t="n">
        <x:v>45275</x:v>
      </x:c>
      <x:c r="C1025" s="134" t="str">
        <x:v>202102403-F02</x:v>
      </x:c>
      <x:c r="D1025" s="232" t="str">
        <x:v>Complaint handling</x:v>
      </x:c>
      <x:c r="E1025" s="232" t="str">
        <x:v>Maladministration</x:v>
      </x:c>
      <x:c r="F1025" s="234" t="str">
        <x:v>Yes</x:v>
      </x:c>
      <x:c r="G1025" s="234" t="str">
        <x:v>41</x:v>
      </x:c>
      <x:c r="H1025" s="232" t="str">
        <x:v>resident’s complaint</x:v>
      </x:c>
      <x:c r="I1025" s="232" t="str">
        <x:v>https://www.housing-ombudsman.org.uk/decisions/peabody-trust-202102403/</x:v>
      </x:c>
    </x:row>
    <x:row r="1026" ht="34" customHeight="1">
      <x:c r="A1026" s="134" t="str">
        <x:v>202102403</x:v>
      </x:c>
      <x:c r="B1026" s="231" t="n">
        <x:v>45275</x:v>
      </x:c>
      <x:c r="C1026" s="134" t="str">
        <x:v>202102403-F01</x:v>
      </x:c>
      <x:c r="D1026" s="232" t="str">
        <x:v>Estate and communal services</x:v>
      </x:c>
      <x:c r="E1026" s="232" t="str">
        <x:v>Maladministration</x:v>
      </x:c>
      <x:c r="F1026" s="234" t="str">
        <x:v>Yes</x:v>
      </x:c>
      <x:c r="G1026" s="234" t="str">
        <x:v>40</x:v>
      </x:c>
      <x:c r="H1026" s="232" t="str">
        <x:v>resident’s request for it to secure its own access to…</x:v>
      </x:c>
      <x:c r="I1026" s="232" t="str">
        <x:v>https://www.housing-ombudsman.org.uk/decisions/peabody-trust-202102403/</x:v>
      </x:c>
    </x:row>
    <x:row r="1027" ht="34" customHeight="1">
      <x:c r="A1027" s="134" t="str">
        <x:v>202223341</x:v>
      </x:c>
      <x:c r="B1027" s="231" t="n">
        <x:v>45266</x:v>
      </x:c>
      <x:c r="C1027" s="134" t="str">
        <x:v>202223341-F02</x:v>
      </x:c>
      <x:c r="D1027" s="232" t="str">
        <x:v>Complaint handling</x:v>
      </x:c>
      <x:c r="E1027" s="232" t="str">
        <x:v>Service failure</x:v>
      </x:c>
      <x:c r="F1027" s="234" t="str">
        <x:v>Yes</x:v>
      </x:c>
      <x:c r="G1027" s="234" t="str">
        <x:v>33</x:v>
      </x:c>
      <x:c r="H1027" s="232" t="str">
        <x:v>In accordance with paragraph 52 of the Housing Ombudsman Scheme,…</x:v>
      </x:c>
      <x:c r="I1027" s="232" t="str">
        <x:v>https://www.housing-ombudsman.org.uk/decisions/peabody-trust-202223341/</x:v>
      </x:c>
    </x:row>
    <x:row r="1028" ht="34" customHeight="1">
      <x:c r="A1028" s="134" t="str">
        <x:v>202223341</x:v>
      </x:c>
      <x:c r="B1028" s="231" t="n">
        <x:v>45266</x:v>
      </x:c>
      <x:c r="C1028" s="134" t="str">
        <x:v>202223341-F01</x:v>
      </x:c>
      <x:c r="D1028" s="232" t="str">
        <x:v>Gas, water and utilities</x:v>
      </x:c>
      <x:c r="E1028" s="232" t="str">
        <x:v>Severe maladministration</x:v>
      </x:c>
      <x:c r="F1028" s="234" t="str">
        <x:v>Yes</x:v>
      </x:c>
      <x:c r="G1028" s="234" t="str">
        <x:v>32</x:v>
      </x:c>
      <x:c r="H1028" s="232" t="str">
        <x:v>In accordance with paragraph 52 of the Housing Ombudsman Scheme,…</x:v>
      </x:c>
      <x:c r="I1028" s="232" t="str">
        <x:v>https://www.housing-ombudsman.org.uk/decisions/peabody-trust-202223341/</x:v>
      </x:c>
    </x:row>
    <x:row r="1029" ht="34" customHeight="1">
      <x:c r="A1029" s="134" t="str">
        <x:v>202217713</x:v>
      </x:c>
      <x:c r="B1029" s="231" t="n">
        <x:v>45260</x:v>
      </x:c>
      <x:c r="C1029" s="134" t="str">
        <x:v>202217713-F03</x:v>
      </x:c>
      <x:c r="D1029" s="232" t="str">
        <x:v>Information and records</x:v>
      </x:c>
      <x:c r="E1029" s="232" t="str">
        <x:v>Service failure</x:v>
      </x:c>
      <x:c r="F1029" s="234" t="str">
        <x:v>Yes</x:v>
      </x:c>
      <x:c r="G1029" s="234" t="str">
        <x:v>82</x:v>
      </x:c>
      <x:c r="H1029" s="232" t="str">
        <x:v>record keeping</x:v>
      </x:c>
      <x:c r="I1029" s="232" t="str">
        <x:v>https://www.housing-ombudsman.org.uk/decisions/peabody-trust-202217713/</x:v>
      </x:c>
    </x:row>
    <x:row r="1030" ht="34" customHeight="1">
      <x:c r="A1030" s="134" t="str">
        <x:v>202217713</x:v>
      </x:c>
      <x:c r="B1030" s="231" t="n">
        <x:v>45260</x:v>
      </x:c>
      <x:c r="C1030" s="134" t="str">
        <x:v>202217713-F02</x:v>
      </x:c>
      <x:c r="D1030" s="232" t="str">
        <x:v>Complaint handling</x:v>
      </x:c>
      <x:c r="E1030" s="232" t="str">
        <x:v>Maladministration</x:v>
      </x:c>
      <x:c r="F1030" s="234" t="str">
        <x:v>Yes</x:v>
      </x:c>
      <x:c r="G1030" s="234" t="str">
        <x:v>81</x:v>
      </x:c>
      <x:c r="H1030" s="232" t="str">
        <x:v>complaint handling</x:v>
      </x:c>
      <x:c r="I1030" s="232" t="str">
        <x:v>https://www.housing-ombudsman.org.uk/decisions/peabody-trust-202217713/</x:v>
      </x:c>
    </x:row>
    <x:row r="1031" ht="34" customHeight="1">
      <x:c r="A1031" s="134" t="str">
        <x:v>202217713</x:v>
      </x:c>
      <x:c r="B1031" s="231" t="n">
        <x:v>45260</x:v>
      </x:c>
      <x:c r="C1031" s="134" t="str">
        <x:v>202217713-F01</x:v>
      </x:c>
      <x:c r="D1031" s="232" t="str">
        <x:v>Repairs and maintenance</x:v>
      </x:c>
      <x:c r="E1031" s="232" t="str">
        <x:v>Severe maladministration</x:v>
      </x:c>
      <x:c r="F1031" s="234" t="str">
        <x:v>Yes</x:v>
      </x:c>
      <x:c r="G1031" s="234" t="str">
        <x:v>80</x:v>
      </x:c>
      <x:c r="H1031" s="232" t="str">
        <x:v>roof repairs</x:v>
      </x:c>
      <x:c r="I1031" s="232" t="str">
        <x:v>https://www.housing-ombudsman.org.uk/decisions/peabody-trust-202217713/</x:v>
      </x:c>
    </x:row>
    <x:row r="1032" ht="34" customHeight="1">
      <x:c r="A1032" s="134" t="str">
        <x:v>202210638</x:v>
      </x:c>
      <x:c r="B1032" s="231" t="n">
        <x:v>45260</x:v>
      </x:c>
      <x:c r="C1032" s="134" t="str">
        <x:v>202210638-F05</x:v>
      </x:c>
      <x:c r="D1032" s="232" t="str">
        <x:v>Complaint handling</x:v>
      </x:c>
      <x:c r="E1032" s="232" t="str">
        <x:v>Maladministration</x:v>
      </x:c>
      <x:c r="F1032" s="234" t="str">
        <x:v>Yes</x:v>
      </x:c>
      <x:c r="G1032" s="234" t="str">
        <x:v>87.e</x:v>
      </x:c>
      <x:c r="H1032" s="232" t="str">
        <x:v>maladministration by the landlord…</x:v>
      </x:c>
      <x:c r="I1032" s="232" t="str">
        <x:v>https://www.housing-ombudsman.org.uk/decisions/peabody-trust-202210638/</x:v>
      </x:c>
    </x:row>
    <x:row r="1033" ht="34" customHeight="1">
      <x:c r="A1033" s="134" t="str">
        <x:v>202210638</x:v>
      </x:c>
      <x:c r="B1033" s="231" t="n">
        <x:v>45260</x:v>
      </x:c>
      <x:c r="C1033" s="134" t="str">
        <x:v>202210638-F04</x:v>
      </x:c>
      <x:c r="D1033" s="232" t="str">
        <x:v>Staff conduct and communication</x:v>
      </x:c>
      <x:c r="E1033" s="232" t="str">
        <x:v>Maladministration</x:v>
      </x:c>
      <x:c r="F1033" s="234" t="str">
        <x:v>Yes</x:v>
      </x:c>
      <x:c r="G1033" s="234" t="str">
        <x:v>87.d</x:v>
      </x:c>
      <x:c r="H1033" s="232" t="str">
        <x:v>maladministration by the landlord…</x:v>
      </x:c>
      <x:c r="I1033" s="232" t="str">
        <x:v>https://www.housing-ombudsman.org.uk/decisions/peabody-trust-202210638/</x:v>
      </x:c>
    </x:row>
    <x:row r="1034" ht="34" customHeight="1">
      <x:c r="A1034" s="134" t="str">
        <x:v>202210638</x:v>
      </x:c>
      <x:c r="B1034" s="231" t="n">
        <x:v>45260</x:v>
      </x:c>
      <x:c r="C1034" s="134" t="str">
        <x:v>202210638-F03</x:v>
      </x:c>
      <x:c r="D1034" s="232" t="str">
        <x:v>Staff conduct and communication</x:v>
      </x:c>
      <x:c r="E1034" s="232" t="str">
        <x:v>Maladministration</x:v>
      </x:c>
      <x:c r="F1034" s="234" t="str">
        <x:v>Yes</x:v>
      </x:c>
      <x:c r="G1034" s="234" t="str">
        <x:v>87.c</x:v>
      </x:c>
      <x:c r="H1034" s="232" t="str">
        <x:v>maladministration by the landlord…</x:v>
      </x:c>
      <x:c r="I1034" s="232" t="str">
        <x:v>https://www.housing-ombudsman.org.uk/decisions/peabody-trust-202210638/</x:v>
      </x:c>
    </x:row>
    <x:row r="1035" ht="34" customHeight="1">
      <x:c r="A1035" s="134" t="str">
        <x:v>202210638</x:v>
      </x:c>
      <x:c r="B1035" s="231" t="n">
        <x:v>45260</x:v>
      </x:c>
      <x:c r="C1035" s="134" t="str">
        <x:v>202210638-F02</x:v>
      </x:c>
      <x:c r="D1035" s="232" t="str">
        <x:v>ASB and noise</x:v>
      </x:c>
      <x:c r="E1035" s="232" t="str">
        <x:v>Maladministration</x:v>
      </x:c>
      <x:c r="F1035" s="234" t="str">
        <x:v>Yes</x:v>
      </x:c>
      <x:c r="G1035" s="234" t="str">
        <x:v>87.b</x:v>
      </x:c>
      <x:c r="H1035" s="232" t="str">
        <x:v>maladministration by the landlord…</x:v>
      </x:c>
      <x:c r="I1035" s="232" t="str">
        <x:v>https://www.housing-ombudsman.org.uk/decisions/peabody-trust-202210638/</x:v>
      </x:c>
    </x:row>
    <x:row r="1036" ht="34" customHeight="1">
      <x:c r="A1036" s="134" t="str">
        <x:v>202210638</x:v>
      </x:c>
      <x:c r="B1036" s="231" t="n">
        <x:v>45260</x:v>
      </x:c>
      <x:c r="C1036" s="134" t="str">
        <x:v>202210638-F01</x:v>
      </x:c>
      <x:c r="D1036" s="232" t="str">
        <x:v>ASB and noise</x:v>
      </x:c>
      <x:c r="E1036" s="232" t="str">
        <x:v>Maladministration</x:v>
      </x:c>
      <x:c r="F1036" s="234" t="str">
        <x:v>Yes</x:v>
      </x:c>
      <x:c r="G1036" s="234" t="str">
        <x:v>87.a</x:v>
      </x:c>
      <x:c r="H1036" s="232" t="str">
        <x:v>maladministration by the landlord…</x:v>
      </x:c>
      <x:c r="I1036" s="232" t="str">
        <x:v>https://www.housing-ombudsman.org.uk/decisions/peabody-trust-202210638/</x:v>
      </x:c>
    </x:row>
    <x:row r="1037" ht="34" customHeight="1">
      <x:c r="A1037" s="134" t="str">
        <x:v>202111103</x:v>
      </x:c>
      <x:c r="B1037" s="231" t="n">
        <x:v>45259</x:v>
      </x:c>
      <x:c r="C1037" s="134" t="str">
        <x:v>202111103-F02</x:v>
      </x:c>
      <x:c r="D1037" s="232" t="str">
        <x:v>Complaint handling</x:v>
      </x:c>
      <x:c r="E1037" s="232" t="str">
        <x:v>Maladministration</x:v>
      </x:c>
      <x:c r="F1037" s="234" t="str">
        <x:v>Yes</x:v>
      </x:c>
      <x:c r="G1037" s="234" t="str">
        <x:v>68</x:v>
      </x:c>
      <x:c r="H1037" s="232" t="str">
        <x:v>resident’s complaints</x:v>
      </x:c>
      <x:c r="I1037" s="232" t="str">
        <x:v>https://www.housing-ombudsman.org.uk/decisions/peabody-trust-202111103/</x:v>
      </x:c>
    </x:row>
    <x:row r="1038" ht="34" customHeight="1">
      <x:c r="A1038" s="134" t="str">
        <x:v>202111103</x:v>
      </x:c>
      <x:c r="B1038" s="231" t="n">
        <x:v>45259</x:v>
      </x:c>
      <x:c r="C1038" s="134" t="str">
        <x:v>202111103-F01</x:v>
      </x:c>
      <x:c r="D1038" s="232" t="str">
        <x:v>Repairs and maintenance</x:v>
      </x:c>
      <x:c r="E1038" s="232" t="str">
        <x:v>Maladministration</x:v>
      </x:c>
      <x:c r="F1038" s="234" t="str">
        <x:v>Yes</x:v>
      </x:c>
      <x:c r="G1038" s="234" t="str">
        <x:v>67</x:v>
      </x:c>
      <x:c r="H1038" s="232" t="str">
        <x:v>outstanding repairs at the property which it had assessed in…</x:v>
      </x:c>
      <x:c r="I1038" s="232" t="str">
        <x:v>https://www.housing-ombudsman.org.uk/decisions/peabody-trust-202111103/</x:v>
      </x:c>
    </x:row>
    <x:row r="1039" ht="34" customHeight="1">
      <x:c r="A1039" s="134" t="str">
        <x:v>202200954</x:v>
      </x:c>
      <x:c r="B1039" s="231" t="n">
        <x:v>45226</x:v>
      </x:c>
      <x:c r="C1039" s="134" t="str">
        <x:v>202200954-F03</x:v>
      </x:c>
      <x:c r="D1039" s="232" t="str">
        <x:v>Complaint handling</x:v>
      </x:c>
      <x:c r="E1039" s="232" t="str">
        <x:v>Reasonable redress</x:v>
      </x:c>
      <x:c r="F1039" s="234" t="str">
        <x:v>No</x:v>
      </x:c>
      <x:c r="G1039" s="234" t="str">
        <x:v>findings block 47</x:v>
      </x:c>
      <x:c r="H1039" s="232" t="str">
        <x:v>associated complaint</x:v>
      </x:c>
      <x:c r="I1039" s="232" t="str">
        <x:v>https://www.housing-ombudsman.org.uk/decisions/peabody-trust-202200954/</x:v>
      </x:c>
    </x:row>
    <x:row r="1040" ht="34" customHeight="1">
      <x:c r="A1040" s="134" t="str">
        <x:v>202200954</x:v>
      </x:c>
      <x:c r="B1040" s="231" t="n">
        <x:v>45226</x:v>
      </x:c>
      <x:c r="C1040" s="134" t="str">
        <x:v>202200954-F02</x:v>
      </x:c>
      <x:c r="D1040" s="232" t="str">
        <x:v>Other or unclear</x:v>
      </x:c>
      <x:c r="E1040" s="232" t="str">
        <x:v>Reasonable redress</x:v>
      </x:c>
      <x:c r="F1040" s="234" t="str">
        <x:v>No</x:v>
      </x:c>
      <x:c r="G1040" s="234" t="str">
        <x:v>findings block 46</x:v>
      </x:c>
      <x:c r="H1040" s="232" t="str">
        <x:v>resident’s request for it to carry…</x:v>
      </x:c>
      <x:c r="I1040" s="232" t="str">
        <x:v>https://www.housing-ombudsman.org.uk/decisions/peabody-trust-202200954/</x:v>
      </x:c>
    </x:row>
    <x:row r="1041" ht="34" customHeight="1">
      <x:c r="A1041" s="134" t="str">
        <x:v>202200954</x:v>
      </x:c>
      <x:c r="B1041" s="231" t="n">
        <x:v>45226</x:v>
      </x:c>
      <x:c r="C1041" s="134" t="str">
        <x:v>202200954-F01</x:v>
      </x:c>
      <x:c r="D1041" s="232" t="str">
        <x:v>Information and records</x:v>
      </x:c>
      <x:c r="E1041" s="232" t="str">
        <x:v>Reasonable redress</x:v>
      </x:c>
      <x:c r="F1041" s="234" t="str">
        <x:v>No</x:v>
      </x:c>
      <x:c r="G1041" s="234" t="str">
        <x:v>findings block 45</x:v>
      </x:c>
      <x:c r="H1041" s="232" t="str">
        <x:v>resident’s request for documents relating to…</x:v>
      </x:c>
      <x:c r="I1041" s="232" t="str">
        <x:v>https://www.housing-ombudsman.org.uk/decisions/peabody-trust-202200954/</x:v>
      </x:c>
    </x:row>
    <x:row r="1042" ht="34" customHeight="1">
      <x:c r="A1042" s="134" t="str">
        <x:v>202224901</x:v>
      </x:c>
      <x:c r="B1042" s="231" t="n">
        <x:v>45223</x:v>
      </x:c>
      <x:c r="C1042" s="134" t="str">
        <x:v>202224901-F03</x:v>
      </x:c>
      <x:c r="D1042" s="232" t="str">
        <x:v>Information and records</x:v>
      </x:c>
      <x:c r="E1042" s="232" t="str">
        <x:v>Service failure</x:v>
      </x:c>
      <x:c r="F1042" s="234" t="str">
        <x:v>Yes</x:v>
      </x:c>
      <x:c r="G1042" s="234" t="str">
        <x:v>61</x:v>
      </x:c>
      <x:c r="H1042" s="232" t="str">
        <x:v>knowledge and information management</x:v>
      </x:c>
      <x:c r="I1042" s="232" t="str">
        <x:v>https://www.housing-ombudsman.org.uk/decisions/peabody-trust-202224901/</x:v>
      </x:c>
    </x:row>
    <x:row r="1043" ht="34" customHeight="1">
      <x:c r="A1043" s="134" t="str">
        <x:v>202224901</x:v>
      </x:c>
      <x:c r="B1043" s="231" t="n">
        <x:v>45223</x:v>
      </x:c>
      <x:c r="C1043" s="134" t="str">
        <x:v>202224901-F02</x:v>
      </x:c>
      <x:c r="D1043" s="232" t="str">
        <x:v>Complaint handling</x:v>
      </x:c>
      <x:c r="E1043" s="232" t="str">
        <x:v>Maladministration</x:v>
      </x:c>
      <x:c r="F1043" s="234" t="str">
        <x:v>Yes</x:v>
      </x:c>
      <x:c r="G1043" s="234" t="str">
        <x:v>60.b</x:v>
      </x:c>
      <x:c r="H1043" s="232" t="str">
        <x:v>Complaint handling</x:v>
      </x:c>
      <x:c r="I1043" s="232" t="str">
        <x:v>https://www.housing-ombudsman.org.uk/decisions/peabody-trust-202224901/</x:v>
      </x:c>
    </x:row>
    <x:row r="1044" ht="34" customHeight="1">
      <x:c r="A1044" s="134" t="str">
        <x:v>202224901</x:v>
      </x:c>
      <x:c r="B1044" s="231" t="n">
        <x:v>45223</x:v>
      </x:c>
      <x:c r="C1044" s="134" t="str">
        <x:v>202224901-F01</x:v>
      </x:c>
      <x:c r="D1044" s="232" t="str">
        <x:v>Pests</x:v>
      </x:c>
      <x:c r="E1044" s="232" t="str">
        <x:v>Maladministration</x:v>
      </x:c>
      <x:c r="F1044" s="234" t="str">
        <x:v>Yes</x:v>
      </x:c>
      <x:c r="G1044" s="234" t="str">
        <x:v>60.a</x:v>
      </x:c>
      <x:c r="H1044" s="232" t="str">
        <x:v>Response to the resident’s reports…</x:v>
      </x:c>
      <x:c r="I1044" s="232" t="str">
        <x:v>https://www.housing-ombudsman.org.uk/decisions/peabody-trust-202224901/</x:v>
      </x:c>
    </x:row>
    <x:row r="1045" ht="34" customHeight="1">
      <x:c r="A1045" s="134" t="str">
        <x:v>202106461</x:v>
      </x:c>
      <x:c r="B1045" s="231" t="n">
        <x:v>45222</x:v>
      </x:c>
      <x:c r="C1045" s="134" t="str">
        <x:v>202106461-F02</x:v>
      </x:c>
      <x:c r="D1045" s="232" t="str">
        <x:v>Complaint handling</x:v>
      </x:c>
      <x:c r="E1045" s="232" t="str">
        <x:v>Maladministration</x:v>
      </x:c>
      <x:c r="F1045" s="234" t="str">
        <x:v>Yes</x:v>
      </x:c>
      <x:c r="G1045" s="234" t="str">
        <x:v>68</x:v>
      </x:c>
      <x:c r="H1045" s="232" t="str">
        <x:v>resident’s complaints</x:v>
      </x:c>
      <x:c r="I1045" s="232" t="str">
        <x:v>https://www.housing-ombudsman.org.uk/decisions/peabody-trust-202106461/</x:v>
      </x:c>
    </x:row>
    <x:row r="1046" ht="34" customHeight="1">
      <x:c r="A1046" s="134" t="str">
        <x:v>202106461</x:v>
      </x:c>
      <x:c r="B1046" s="231" t="n">
        <x:v>45222</x:v>
      </x:c>
      <x:c r="C1046" s="134" t="str">
        <x:v>202106461-F01</x:v>
      </x:c>
      <x:c r="D1046" s="232" t="str">
        <x:v>ASB and noise; Staff conduct and communication</x:v>
      </x:c>
      <x:c r="E1046" s="232" t="str">
        <x:v>Maladministration</x:v>
      </x:c>
      <x:c r="F1046" s="234" t="str">
        <x:v>Yes</x:v>
      </x:c>
      <x:c r="G1046" s="234" t="str">
        <x:v>67</x:v>
      </x:c>
      <x:c r="H1046" s="232" t="str">
        <x:v>handling and management of reports of antisocial behaviour, threats and…</x:v>
      </x:c>
      <x:c r="I1046" s="232" t="str">
        <x:v>https://www.housing-ombudsman.org.uk/decisions/peabody-trust-202106461/</x:v>
      </x:c>
    </x:row>
    <x:row r="1047" ht="34" customHeight="1">
      <x:c r="A1047" s="134" t="str">
        <x:v>202013606</x:v>
      </x:c>
      <x:c r="B1047" s="231" t="n">
        <x:v>45211</x:v>
      </x:c>
      <x:c r="C1047" s="134" t="str">
        <x:v>202013606-F02</x:v>
      </x:c>
      <x:c r="D1047" s="232" t="str">
        <x:v>Complaint handling</x:v>
      </x:c>
      <x:c r="E1047" s="232" t="str">
        <x:v>Maladministration</x:v>
      </x:c>
      <x:c r="F1047" s="234" t="str">
        <x:v>Yes</x:v>
      </x:c>
      <x:c r="G1047" s="234" t="str">
        <x:v>57</x:v>
      </x:c>
      <x:c r="H1047" s="232" t="str">
        <x:v>resident’s complaint</x:v>
      </x:c>
      <x:c r="I1047" s="232" t="str">
        <x:v>https://www.housing-ombudsman.org.uk/decisions/peabody-trust-202013606/</x:v>
      </x:c>
    </x:row>
    <x:row r="1048" ht="34" customHeight="1">
      <x:c r="A1048" s="134" t="str">
        <x:v>202013606</x:v>
      </x:c>
      <x:c r="B1048" s="231" t="n">
        <x:v>45211</x:v>
      </x:c>
      <x:c r="C1048" s="134" t="str">
        <x:v>202013606-F01</x:v>
      </x:c>
      <x:c r="D1048" s="232" t="str">
        <x:v>Estate and communal services</x:v>
      </x:c>
      <x:c r="E1048" s="232" t="str">
        <x:v>Service failure</x:v>
      </x:c>
      <x:c r="F1048" s="234" t="str">
        <x:v>Yes</x:v>
      </x:c>
      <x:c r="G1048" s="234" t="str">
        <x:v>56</x:v>
      </x:c>
      <x:c r="H1048" s="232" t="str">
        <x:v>planned bollard installation and related parking issues</x:v>
      </x:c>
      <x:c r="I1048" s="232" t="str">
        <x:v>https://www.housing-ombudsman.org.uk/decisions/peabody-trust-202013606/</x:v>
      </x:c>
    </x:row>
    <x:row r="1049" ht="34" customHeight="1">
      <x:c r="A1049" s="134" t="str">
        <x:v>202120467</x:v>
      </x:c>
      <x:c r="B1049" s="231" t="n">
        <x:v>45208</x:v>
      </x:c>
      <x:c r="C1049" s="134" t="str">
        <x:v>202120467-F03</x:v>
      </x:c>
      <x:c r="D1049" s="232" t="str">
        <x:v>Complaint handling; Information and records</x:v>
      </x:c>
      <x:c r="E1049" s="232" t="str">
        <x:v>Maladministration</x:v>
      </x:c>
      <x:c r="F1049" s="234" t="str">
        <x:v>Yes</x:v>
      </x:c>
      <x:c r="G1049" s="234" t="str">
        <x:v>110</x:v>
      </x:c>
      <x:c r="H1049" s="232" t="str">
        <x:v>complaint handling and record keeping</x:v>
      </x:c>
      <x:c r="I1049" s="232" t="str">
        <x:v>https://www.housing-ombudsman.org.uk/decisions/peabody-trust-202120467/</x:v>
      </x:c>
    </x:row>
    <x:row r="1050" ht="34" customHeight="1">
      <x:c r="A1050" s="134" t="str">
        <x:v>202120467</x:v>
      </x:c>
      <x:c r="B1050" s="231" t="n">
        <x:v>45208</x:v>
      </x:c>
      <x:c r="C1050" s="134" t="str">
        <x:v>202120467-F02</x:v>
      </x:c>
      <x:c r="D1050" s="232" t="str">
        <x:v>Other or unclear</x:v>
      </x:c>
      <x:c r="E1050" s="232" t="str">
        <x:v>Maladministration</x:v>
      </x:c>
      <x:c r="F1050" s="234" t="str">
        <x:v>Yes</x:v>
      </x:c>
      <x:c r="G1050" s="234" t="str">
        <x:v>109</x:v>
      </x:c>
      <x:c r="H1050" s="232" t="str">
        <x:v>resident’s appeal in connection with decisions…</x:v>
      </x:c>
      <x:c r="I1050" s="232" t="str">
        <x:v>https://www.housing-ombudsman.org.uk/decisions/peabody-trust-202120467/</x:v>
      </x:c>
    </x:row>
    <x:row r="1051" ht="34" customHeight="1">
      <x:c r="A1051" s="134" t="str">
        <x:v>202120467</x:v>
      </x:c>
      <x:c r="B1051" s="231" t="n">
        <x:v>45208</x:v>
      </x:c>
      <x:c r="C1051" s="134" t="str">
        <x:v>202120467-F01</x:v>
      </x:c>
      <x:c r="D1051" s="232" t="str">
        <x:v>ASB and noise; Staff conduct and communication</x:v>
      </x:c>
      <x:c r="E1051" s="232" t="str">
        <x:v>Maladministration</x:v>
      </x:c>
      <x:c r="F1051" s="234" t="str">
        <x:v>Yes</x:v>
      </x:c>
      <x:c r="G1051" s="234" t="str">
        <x:v>108</x:v>
      </x:c>
      <x:c r="H1051" s="232" t="str">
        <x:v>resident’s reports of anti-social behaviour</x:v>
      </x:c>
      <x:c r="I1051" s="232" t="str">
        <x:v>https://www.housing-ombudsman.org.uk/decisions/peabody-trust-202120467/</x:v>
      </x:c>
    </x:row>
    <x:row r="1052" ht="34" customHeight="1">
      <x:c r="A1052" s="134" t="str">
        <x:v>202208163</x:v>
      </x:c>
      <x:c r="B1052" s="231" t="n">
        <x:v>45199</x:v>
      </x:c>
      <x:c r="C1052" s="134" t="str">
        <x:v>202208163-F02</x:v>
      </x:c>
      <x:c r="D1052" s="232" t="str">
        <x:v>Other or unclear</x:v>
      </x:c>
      <x:c r="E1052" s="232" t="str">
        <x:v>Maladministration</x:v>
      </x:c>
      <x:c r="F1052" s="234" t="str">
        <x:v>Yes</x:v>
      </x:c>
      <x:c r="G1052" s="234" t="str">
        <x:v>34</x:v>
      </x:c>
      <x:c r="H1052" s="232" t="str">
        <x:v>In accordance with paragraph 52 of the Scheme, there was…</x:v>
      </x:c>
      <x:c r="I1052" s="232" t="str">
        <x:v>https://www.housing-ombudsman.org.uk/decisions/peabody-trust-202208163/</x:v>
      </x:c>
    </x:row>
    <x:row r="1053" ht="34" customHeight="1">
      <x:c r="A1053" s="134" t="str">
        <x:v>202208163</x:v>
      </x:c>
      <x:c r="B1053" s="231" t="n">
        <x:v>45199</x:v>
      </x:c>
      <x:c r="C1053" s="134" t="str">
        <x:v>202208163-F01</x:v>
      </x:c>
      <x:c r="D1053" s="232" t="str">
        <x:v>Other or unclear</x:v>
      </x:c>
      <x:c r="E1053" s="232" t="str">
        <x:v>Maladministration</x:v>
      </x:c>
      <x:c r="F1053" s="234" t="str">
        <x:v>Yes</x:v>
      </x:c>
      <x:c r="G1053" s="234" t="str">
        <x:v>33</x:v>
      </x:c>
      <x:c r="H1053" s="232" t="str">
        <x:v>resident’s estate management query</x:v>
      </x:c>
      <x:c r="I1053" s="232" t="str">
        <x:v>https://www.housing-ombudsman.org.uk/decisions/peabody-trust-202208163/</x:v>
      </x:c>
    </x:row>
    <x:row r="1054" ht="34" customHeight="1">
      <x:c r="A1054" s="134" t="str">
        <x:v>202122409</x:v>
      </x:c>
      <x:c r="B1054" s="231" t="n">
        <x:v>45198</x:v>
      </x:c>
      <x:c r="C1054" s="134" t="str">
        <x:v>202122409-F04</x:v>
      </x:c>
      <x:c r="D1054" s="232" t="str">
        <x:v>Complaint handling</x:v>
      </x:c>
      <x:c r="E1054" s="232" t="str">
        <x:v>Maladministration</x:v>
      </x:c>
      <x:c r="F1054" s="234" t="str">
        <x:v>Yes</x:v>
      </x:c>
      <x:c r="G1054" s="234" t="str">
        <x:v>88</x:v>
      </x:c>
      <x:c r="H1054" s="232" t="str">
        <x:v>In accordance with paragraph 52…</x:v>
      </x:c>
      <x:c r="I1054" s="232" t="str">
        <x:v>https://www.housing-ombudsman.org.uk/decisions/peabody-trust-202122409/</x:v>
      </x:c>
    </x:row>
    <x:row r="1055" ht="34" customHeight="1">
      <x:c r="A1055" s="134" t="str">
        <x:v>202122409</x:v>
      </x:c>
      <x:c r="B1055" s="231" t="n">
        <x:v>45198</x:v>
      </x:c>
      <x:c r="C1055" s="134" t="str">
        <x:v>202122409-F03</x:v>
      </x:c>
      <x:c r="D1055" s="232" t="str">
        <x:v>Information and records; Staff conduct and communication</x:v>
      </x:c>
      <x:c r="E1055" s="232" t="str">
        <x:v>Maladministration</x:v>
      </x:c>
      <x:c r="F1055" s="234" t="str">
        <x:v>Yes</x:v>
      </x:c>
      <x:c r="G1055" s="234" t="str">
        <x:v>87</x:v>
      </x:c>
      <x:c r="H1055" s="232" t="str">
        <x:v>staff conduct concerns as a…</x:v>
      </x:c>
      <x:c r="I1055" s="232" t="str">
        <x:v>https://www.housing-ombudsman.org.uk/decisions/peabody-trust-202122409/</x:v>
      </x:c>
    </x:row>
    <x:row r="1056" ht="34" customHeight="1">
      <x:c r="A1056" s="134" t="str">
        <x:v>202122409</x:v>
      </x:c>
      <x:c r="B1056" s="231" t="n">
        <x:v>45198</x:v>
      </x:c>
      <x:c r="C1056" s="134" t="str">
        <x:v>202122409-F02</x:v>
      </x:c>
      <x:c r="D1056" s="232" t="str">
        <x:v>Vulnerability and adaptations</x:v>
      </x:c>
      <x:c r="E1056" s="232" t="str">
        <x:v>Maladministration</x:v>
      </x:c>
      <x:c r="F1056" s="234" t="str">
        <x:v>Yes</x:v>
      </x:c>
      <x:c r="G1056" s="234" t="str">
        <x:v>86</x:v>
      </x:c>
      <x:c r="H1056" s="232" t="str">
        <x:v>resident’s vulnerabilities</x:v>
      </x:c>
      <x:c r="I1056" s="232" t="str">
        <x:v>https://www.housing-ombudsman.org.uk/decisions/peabody-trust-202122409/</x:v>
      </x:c>
    </x:row>
    <x:row r="1057" ht="34" customHeight="1">
      <x:c r="A1057" s="134" t="str">
        <x:v>202122409</x:v>
      </x:c>
      <x:c r="B1057" s="231" t="n">
        <x:v>45198</x:v>
      </x:c>
      <x:c r="C1057" s="134" t="str">
        <x:v>202122409-F01</x:v>
      </x:c>
      <x:c r="D1057" s="232" t="str">
        <x:v>Repairs and maintenance; Tenancy and lease management</x:v>
      </x:c>
      <x:c r="E1057" s="232" t="str">
        <x:v>Maladministration</x:v>
      </x:c>
      <x:c r="F1057" s="234" t="str">
        <x:v>Yes</x:v>
      </x:c>
      <x:c r="G1057" s="234" t="str">
        <x:v>85</x:v>
      </x:c>
      <x:c r="H1057" s="232" t="str">
        <x:v>repairs and condition of the…</x:v>
      </x:c>
      <x:c r="I1057" s="232" t="str">
        <x:v>https://www.housing-ombudsman.org.uk/decisions/peabody-trust-202122409/</x:v>
      </x:c>
    </x:row>
    <x:row r="1058" ht="34" customHeight="1">
      <x:c r="A1058" s="134" t="str">
        <x:v>202120741</x:v>
      </x:c>
      <x:c r="B1058" s="231" t="n">
        <x:v>45195</x:v>
      </x:c>
      <x:c r="C1058" s="134" t="str">
        <x:v>202120741-F02</x:v>
      </x:c>
      <x:c r="D1058" s="232" t="str">
        <x:v>Complaint handling</x:v>
      </x:c>
      <x:c r="E1058" s="232" t="str">
        <x:v>Reasonable redress</x:v>
      </x:c>
      <x:c r="F1058" s="234" t="str">
        <x:v>No</x:v>
      </x:c>
      <x:c r="G1058" s="234" t="str">
        <x:v>32</x:v>
      </x:c>
      <x:c r="H1058" s="232" t="str">
        <x:v>complaint handling</x:v>
      </x:c>
      <x:c r="I1058" s="232" t="str">
        <x:v>https://www.housing-ombudsman.org.uk/decisions/peabody-trust-202120741/</x:v>
      </x:c>
    </x:row>
    <x:row r="1059" ht="34" customHeight="1">
      <x:c r="A1059" s="134" t="str">
        <x:v>202120741</x:v>
      </x:c>
      <x:c r="B1059" s="231" t="n">
        <x:v>45195</x:v>
      </x:c>
      <x:c r="C1059" s="134" t="str">
        <x:v>202120741-F01</x:v>
      </x:c>
      <x:c r="D1059" s="232" t="str">
        <x:v>Gas, water and utilities</x:v>
      </x:c>
      <x:c r="E1059" s="232" t="str">
        <x:v>No maladministration</x:v>
      </x:c>
      <x:c r="F1059" s="234" t="str">
        <x:v>No</x:v>
      </x:c>
      <x:c r="G1059" s="234" t="str">
        <x:v>31</x:v>
      </x:c>
      <x:c r="H1059" s="232" t="str">
        <x:v>In accordance with paragraph 52 of the Housing Ombudsman Scheme…</x:v>
      </x:c>
      <x:c r="I1059" s="232" t="str">
        <x:v>https://www.housing-ombudsman.org.uk/decisions/peabody-trust-202120741/</x:v>
      </x:c>
    </x:row>
    <x:row r="1060" ht="34" customHeight="1">
      <x:c r="A1060" s="134" t="str">
        <x:v>202117274</x:v>
      </x:c>
      <x:c r="B1060" s="231" t="n">
        <x:v>45195</x:v>
      </x:c>
      <x:c r="C1060" s="134" t="str">
        <x:v>202117274-F03</x:v>
      </x:c>
      <x:c r="D1060" s="232" t="str">
        <x:v>Complaint handling; Staff conduct and communication</x:v>
      </x:c>
      <x:c r="E1060" s="232" t="str">
        <x:v>Maladministration</x:v>
      </x:c>
      <x:c r="F1060" s="234" t="str">
        <x:v>Yes</x:v>
      </x:c>
      <x:c r="G1060" s="234" t="str">
        <x:v>41.c</x:v>
      </x:c>
      <x:c r="H1060" s="232" t="str">
        <x:v>Maladministration by the landlord regarding…</x:v>
      </x:c>
      <x:c r="I1060" s="232" t="str">
        <x:v>https://www.housing-ombudsman.org.uk/decisions/peabody-trust-202117274/</x:v>
      </x:c>
    </x:row>
    <x:row r="1061" ht="34" customHeight="1">
      <x:c r="A1061" s="134" t="str">
        <x:v>202117274</x:v>
      </x:c>
      <x:c r="B1061" s="231" t="n">
        <x:v>45195</x:v>
      </x:c>
      <x:c r="C1061" s="134" t="str">
        <x:v>202117274-F02</x:v>
      </x:c>
      <x:c r="D1061" s="232" t="str">
        <x:v>Other or unclear</x:v>
      </x:c>
      <x:c r="E1061" s="232" t="str">
        <x:v>No maladministration</x:v>
      </x:c>
      <x:c r="F1061" s="234" t="str">
        <x:v>No</x:v>
      </x:c>
      <x:c r="G1061" s="234" t="str">
        <x:v>41.b</x:v>
      </x:c>
      <x:c r="H1061" s="232" t="str">
        <x:v>No maladministration by the landlord…</x:v>
      </x:c>
      <x:c r="I1061" s="232" t="str">
        <x:v>https://www.housing-ombudsman.org.uk/decisions/peabody-trust-202117274/</x:v>
      </x:c>
    </x:row>
    <x:row r="1062" ht="34" customHeight="1">
      <x:c r="A1062" s="134" t="str">
        <x:v>202117274</x:v>
      </x:c>
      <x:c r="B1062" s="231" t="n">
        <x:v>45195</x:v>
      </x:c>
      <x:c r="C1062" s="134" t="str">
        <x:v>202117274-F01</x:v>
      </x:c>
      <x:c r="D1062" s="232" t="str">
        <x:v>Heating and hot water; Building and fire safety; Repairs and maintenance</x:v>
      </x:c>
      <x:c r="E1062" s="232" t="str">
        <x:v>Maladministration</x:v>
      </x:c>
      <x:c r="F1062" s="234" t="str">
        <x:v>Yes</x:v>
      </x:c>
      <x:c r="G1062" s="234" t="str">
        <x:v>41.a</x:v>
      </x:c>
      <x:c r="H1062" s="232" t="str">
        <x:v>Maladministration by the landlord regarding…</x:v>
      </x:c>
      <x:c r="I1062" s="232" t="str">
        <x:v>https://www.housing-ombudsman.org.uk/decisions/peabody-trust-202117274/</x:v>
      </x:c>
    </x:row>
    <x:row r="1063" ht="34" customHeight="1">
      <x:c r="A1063" s="134" t="str">
        <x:v>202118747</x:v>
      </x:c>
      <x:c r="B1063" s="231" t="n">
        <x:v>45189</x:v>
      </x:c>
      <x:c r="C1063" s="134" t="str">
        <x:v>202118747-F02</x:v>
      </x:c>
      <x:c r="D1063" s="232" t="str">
        <x:v>Complaint handling</x:v>
      </x:c>
      <x:c r="E1063" s="232" t="str">
        <x:v>Maladministration</x:v>
      </x:c>
      <x:c r="F1063" s="234" t="str">
        <x:v>Yes</x:v>
      </x:c>
      <x:c r="G1063" s="234" t="str">
        <x:v>35</x:v>
      </x:c>
      <x:c r="H1063" s="232" t="str">
        <x:v>associated complaint</x:v>
      </x:c>
      <x:c r="I1063" s="232" t="str">
        <x:v>https://www.housing-ombudsman.org.uk/decisions/peabody-trust-202118747/</x:v>
      </x:c>
    </x:row>
    <x:row r="1064" ht="34" customHeight="1">
      <x:c r="A1064" s="134" t="str">
        <x:v>202118747</x:v>
      </x:c>
      <x:c r="B1064" s="231" t="n">
        <x:v>45189</x:v>
      </x:c>
      <x:c r="C1064" s="134" t="str">
        <x:v>202118747-F01</x:v>
      </x:c>
      <x:c r="D1064" s="232" t="str">
        <x:v>Damp and mould</x:v>
      </x:c>
      <x:c r="E1064" s="232" t="str">
        <x:v>Maladministration</x:v>
      </x:c>
      <x:c r="F1064" s="234" t="str">
        <x:v>Yes</x:v>
      </x:c>
      <x:c r="G1064" s="234" t="str">
        <x:v>34</x:v>
      </x:c>
      <x:c r="H1064" s="232" t="str">
        <x:v>resident’s reports of damp and mould</x:v>
      </x:c>
      <x:c r="I1064" s="232" t="str">
        <x:v>https://www.housing-ombudsman.org.uk/decisions/peabody-trust-202118747/</x:v>
      </x:c>
    </x:row>
    <x:row r="1065" ht="34" customHeight="1">
      <x:c r="A1065" s="134" t="str">
        <x:v>202117348</x:v>
      </x:c>
      <x:c r="B1065" s="231" t="n">
        <x:v>45188</x:v>
      </x:c>
      <x:c r="C1065" s="134" t="str">
        <x:v>202117348-F03</x:v>
      </x:c>
      <x:c r="D1065" s="232" t="str">
        <x:v>Other or unclear</x:v>
      </x:c>
      <x:c r="E1065" s="232" t="str">
        <x:v>Maladministration</x:v>
      </x:c>
      <x:c r="F1065" s="234" t="str">
        <x:v>Yes</x:v>
      </x:c>
      <x:c r="G1065" s="234" t="str">
        <x:v>89</x:v>
      </x:c>
      <x:c r="H1065" s="232" t="str">
        <x:v>Mr A’s complaint</x:v>
      </x:c>
      <x:c r="I1065" s="232" t="str">
        <x:v>https://www.housing-ombudsman.org.uk/decisions/peabody-trust-202117348/</x:v>
      </x:c>
    </x:row>
    <x:row r="1066" ht="34" customHeight="1">
      <x:c r="A1066" s="134" t="str">
        <x:v>202117348</x:v>
      </x:c>
      <x:c r="B1066" s="231" t="n">
        <x:v>45188</x:v>
      </x:c>
      <x:c r="C1066" s="134" t="str">
        <x:v>202117348-F01</x:v>
      </x:c>
      <x:c r="D1066" s="232" t="str">
        <x:v>Tenancy and lease management</x:v>
      </x:c>
      <x:c r="E1066" s="232" t="str">
        <x:v>Maladministration</x:v>
      </x:c>
      <x:c r="F1066" s="234" t="str">
        <x:v>Yes</x:v>
      </x:c>
      <x:c r="G1066" s="234" t="str">
        <x:v>87</x:v>
      </x:c>
      <x:c r="H1066" s="232" t="str">
        <x:v>complainant’s request to succeed to his…</x:v>
      </x:c>
      <x:c r="I1066" s="232" t="str">
        <x:v>https://www.housing-ombudsman.org.uk/decisions/peabody-trust-202117348/</x:v>
      </x:c>
    </x:row>
    <x:row r="1067" ht="34" customHeight="1">
      <x:c r="A1067" s="134" t="str">
        <x:v>202108894</x:v>
      </x:c>
      <x:c r="B1067" s="231" t="n">
        <x:v>45188</x:v>
      </x:c>
      <x:c r="C1067" s="134" t="str">
        <x:v>202108894-F03</x:v>
      </x:c>
      <x:c r="D1067" s="232" t="str">
        <x:v>Complaint handling</x:v>
      </x:c>
      <x:c r="E1067" s="232" t="str">
        <x:v>Service failure</x:v>
      </x:c>
      <x:c r="F1067" s="234" t="str">
        <x:v>Yes</x:v>
      </x:c>
      <x:c r="G1067" s="234" t="str">
        <x:v>74</x:v>
      </x:c>
      <x:c r="H1067" s="232" t="str">
        <x:v>associated complaint</x:v>
      </x:c>
      <x:c r="I1067" s="232" t="str">
        <x:v>https://www.housing-ombudsman.org.uk/decisions/peabody-trust-202108894/</x:v>
      </x:c>
    </x:row>
    <x:row r="1068" ht="34" customHeight="1">
      <x:c r="A1068" s="134" t="str">
        <x:v>202108894</x:v>
      </x:c>
      <x:c r="B1068" s="231" t="n">
        <x:v>45188</x:v>
      </x:c>
      <x:c r="C1068" s="134" t="str">
        <x:v>202108894-F02</x:v>
      </x:c>
      <x:c r="D1068" s="232" t="str">
        <x:v>Other or unclear</x:v>
      </x:c>
      <x:c r="E1068" s="232" t="str">
        <x:v>No maladministration</x:v>
      </x:c>
      <x:c r="F1068" s="234" t="str">
        <x:v>No</x:v>
      </x:c>
      <x:c r="G1068" s="234" t="str">
        <x:v>73</x:v>
      </x:c>
      <x:c r="H1068" s="232" t="str">
        <x:v>resident’s request to move</x:v>
      </x:c>
      <x:c r="I1068" s="232" t="str">
        <x:v>https://www.housing-ombudsman.org.uk/decisions/peabody-trust-202108894/</x:v>
      </x:c>
    </x:row>
    <x:row r="1069" ht="34" customHeight="1">
      <x:c r="A1069" s="134" t="str">
        <x:v>202108894</x:v>
      </x:c>
      <x:c r="B1069" s="231" t="n">
        <x:v>45188</x:v>
      </x:c>
      <x:c r="C1069" s="134" t="str">
        <x:v>202108894-F01</x:v>
      </x:c>
      <x:c r="D1069" s="232" t="str">
        <x:v>Property condition at letting</x:v>
      </x:c>
      <x:c r="E1069" s="232" t="str">
        <x:v>Maladministration</x:v>
      </x:c>
      <x:c r="F1069" s="234" t="str">
        <x:v>Yes</x:v>
      </x:c>
      <x:c r="G1069" s="234" t="str">
        <x:v>72</x:v>
      </x:c>
      <x:c r="H1069" s="232" t="str">
        <x:v>condition of the property when it…</x:v>
      </x:c>
      <x:c r="I1069" s="232" t="str">
        <x:v>https://www.housing-ombudsman.org.uk/decisions/peabody-trust-202108894/</x:v>
      </x:c>
    </x:row>
    <x:row r="1070" ht="34" customHeight="1">
      <x:c r="A1070" s="134" t="str">
        <x:v>202212355</x:v>
      </x:c>
      <x:c r="B1070" s="231" t="n">
        <x:v>45175</x:v>
      </x:c>
      <x:c r="C1070" s="134" t="str">
        <x:v>202212355-F01</x:v>
      </x:c>
      <x:c r="D1070" s="232" t="str">
        <x:v>Other or unclear</x:v>
      </x:c>
      <x:c r="E1070" s="232" t="str">
        <x:v>Reasonable redress</x:v>
      </x:c>
      <x:c r="F1070" s="234" t="str">
        <x:v>No</x:v>
      </x:c>
      <x:c r="G1070" s="234" t="str">
        <x:v>30</x:v>
      </x:c>
      <x:c r="H1070" s="232" t="str">
        <x:v>In accordance with paragraph 53(b) of the Housing Ombudsman Scheme, the landlord has offered redress to the resident prior to…</x:v>
      </x:c>
      <x:c r="I1070" s="232" t="str">
        <x:v>https://www.housing-ombudsman.org.uk/decisions/peabody-trust-202212355/</x:v>
      </x:c>
    </x:row>
    <x:row r="1071" ht="34" customHeight="1">
      <x:c r="A1071" s="134" t="str">
        <x:v>202120342</x:v>
      </x:c>
      <x:c r="B1071" s="231" t="n">
        <x:v>45174</x:v>
      </x:c>
      <x:c r="C1071" s="134" t="str">
        <x:v>202120342-F03</x:v>
      </x:c>
      <x:c r="D1071" s="232" t="str">
        <x:v>Complaint handling</x:v>
      </x:c>
      <x:c r="E1071" s="232" t="str">
        <x:v>Maladministration</x:v>
      </x:c>
      <x:c r="F1071" s="234" t="str">
        <x:v>Yes</x:v>
      </x:c>
      <x:c r="G1071" s="234" t="str">
        <x:v>90.c</x:v>
      </x:c>
      <x:c r="H1071" s="232" t="str">
        <x:v>complaint handling</x:v>
      </x:c>
      <x:c r="I1071" s="232" t="str">
        <x:v>https://www.housing-ombudsman.org.uk/decisions/peabody-trust-202120342/</x:v>
      </x:c>
    </x:row>
    <x:row r="1072" ht="34" customHeight="1">
      <x:c r="A1072" s="134" t="str">
        <x:v>202120342</x:v>
      </x:c>
      <x:c r="B1072" s="231" t="n">
        <x:v>45174</x:v>
      </x:c>
      <x:c r="C1072" s="134" t="str">
        <x:v>202120342-F02</x:v>
      </x:c>
      <x:c r="D1072" s="232" t="str">
        <x:v>Information and records</x:v>
      </x:c>
      <x:c r="E1072" s="232" t="str">
        <x:v>Maladministration</x:v>
      </x:c>
      <x:c r="F1072" s="234" t="str">
        <x:v>Yes</x:v>
      </x:c>
      <x:c r="G1072" s="234" t="str">
        <x:v>90.b</x:v>
      </x:c>
      <x:c r="H1072" s="232" t="str">
        <x:v>knowledge and information management</x:v>
      </x:c>
      <x:c r="I1072" s="232" t="str">
        <x:v>https://www.housing-ombudsman.org.uk/decisions/peabody-trust-202120342/</x:v>
      </x:c>
    </x:row>
    <x:row r="1073" ht="34" customHeight="1">
      <x:c r="A1073" s="134" t="str">
        <x:v>202120342</x:v>
      </x:c>
      <x:c r="B1073" s="231" t="n">
        <x:v>45174</x:v>
      </x:c>
      <x:c r="C1073" s="134" t="str">
        <x:v>202120342-F01</x:v>
      </x:c>
      <x:c r="D1073" s="232" t="str">
        <x:v>Damp and mould</x:v>
      </x:c>
      <x:c r="E1073" s="232" t="str">
        <x:v>Maladministration</x:v>
      </x:c>
      <x:c r="F1073" s="234" t="str">
        <x:v>Yes</x:v>
      </x:c>
      <x:c r="G1073" s="234" t="str">
        <x:v>90.a</x:v>
      </x:c>
      <x:c r="H1073" s="232" t="str">
        <x:v>response to reports of damp and…</x:v>
      </x:c>
      <x:c r="I1073" s="232" t="str">
        <x:v>https://www.housing-ombudsman.org.uk/decisions/peabody-trust-202120342/</x:v>
      </x:c>
    </x:row>
    <x:row r="1074" ht="34" customHeight="1">
      <x:c r="A1074" s="134" t="str">
        <x:v>202215468</x:v>
      </x:c>
      <x:c r="B1074" s="231" t="n">
        <x:v>45162</x:v>
      </x:c>
      <x:c r="C1074" s="134" t="str">
        <x:v>202215468-F02</x:v>
      </x:c>
      <x:c r="D1074" s="232" t="str">
        <x:v>Complaint handling</x:v>
      </x:c>
      <x:c r="E1074" s="232" t="str">
        <x:v>Reasonable redress</x:v>
      </x:c>
      <x:c r="F1074" s="234" t="str">
        <x:v>No</x:v>
      </x:c>
      <x:c r="G1074" s="234" t="str">
        <x:v>37</x:v>
      </x:c>
      <x:c r="H1074" s="232" t="str">
        <x:v>resident’s complaint</x:v>
      </x:c>
      <x:c r="I1074" s="232" t="str">
        <x:v>https://www.housing-ombudsman.org.uk/decisions/peabody-trust-202215468/</x:v>
      </x:c>
    </x:row>
    <x:row r="1075" ht="34" customHeight="1">
      <x:c r="A1075" s="134" t="str">
        <x:v>202215468</x:v>
      </x:c>
      <x:c r="B1075" s="231" t="n">
        <x:v>45162</x:v>
      </x:c>
      <x:c r="C1075" s="134" t="str">
        <x:v>202215468-F01</x:v>
      </x:c>
      <x:c r="D1075" s="232" t="str">
        <x:v>Leaks and water ingress</x:v>
      </x:c>
      <x:c r="E1075" s="232" t="str">
        <x:v>Reasonable redress</x:v>
      </x:c>
      <x:c r="F1075" s="234" t="str">
        <x:v>No</x:v>
      </x:c>
      <x:c r="G1075" s="234" t="str">
        <x:v>36</x:v>
      </x:c>
      <x:c r="H1075" s="232" t="str">
        <x:v>resident’s reports of a leak affecting her property</x:v>
      </x:c>
      <x:c r="I1075" s="232" t="str">
        <x:v>https://www.housing-ombudsman.org.uk/decisions/peabody-trust-202215468/</x:v>
      </x:c>
    </x:row>
    <x:row r="1076" ht="34" customHeight="1">
      <x:c r="A1076" s="134" t="str">
        <x:v>202215428</x:v>
      </x:c>
      <x:c r="B1076" s="231" t="n">
        <x:v>45162</x:v>
      </x:c>
      <x:c r="C1076" s="134" t="str">
        <x:v>202215428-F02</x:v>
      </x:c>
      <x:c r="D1076" s="232" t="str">
        <x:v>Complaint handling</x:v>
      </x:c>
      <x:c r="E1076" s="232" t="str">
        <x:v>Reasonable redress</x:v>
      </x:c>
      <x:c r="F1076" s="234" t="str">
        <x:v>No</x:v>
      </x:c>
      <x:c r="G1076" s="234" t="str">
        <x:v>39</x:v>
      </x:c>
      <x:c r="H1076" s="232" t="str">
        <x:v>resident’s complaint</x:v>
      </x:c>
      <x:c r="I1076" s="232" t="str">
        <x:v>https://www.housing-ombudsman.org.uk/decisions/peabody-trust-202215428/</x:v>
      </x:c>
    </x:row>
    <x:row r="1077" ht="34" customHeight="1">
      <x:c r="A1077" s="134" t="str">
        <x:v>202215428</x:v>
      </x:c>
      <x:c r="B1077" s="231" t="n">
        <x:v>45162</x:v>
      </x:c>
      <x:c r="C1077" s="134" t="str">
        <x:v>202215428-F01</x:v>
      </x:c>
      <x:c r="D1077" s="232" t="str">
        <x:v>Damp and mould; Leaks and water ingress</x:v>
      </x:c>
      <x:c r="E1077" s="232" t="str">
        <x:v>Reasonable redress</x:v>
      </x:c>
      <x:c r="F1077" s="234" t="str">
        <x:v>No</x:v>
      </x:c>
      <x:c r="G1077" s="234" t="str">
        <x:v>38</x:v>
      </x:c>
      <x:c r="H1077" s="232" t="str">
        <x:v>resident’s reports of a leak in her building causing damp…</x:v>
      </x:c>
      <x:c r="I1077" s="232" t="str">
        <x:v>https://www.housing-ombudsman.org.uk/decisions/peabody-trust-202215428/</x:v>
      </x:c>
    </x:row>
    <x:row r="1078" ht="34" customHeight="1">
      <x:c r="A1078" s="134" t="str">
        <x:v>202200114</x:v>
      </x:c>
      <x:c r="B1078" s="231" t="n">
        <x:v>45153</x:v>
      </x:c>
      <x:c r="C1078" s="134" t="str">
        <x:v>202200114-F03</x:v>
      </x:c>
      <x:c r="D1078" s="232" t="str">
        <x:v>Complaint handling</x:v>
      </x:c>
      <x:c r="E1078" s="232" t="str">
        <x:v>Reasonable redress</x:v>
      </x:c>
      <x:c r="F1078" s="234" t="str">
        <x:v>No</x:v>
      </x:c>
      <x:c r="G1078" s="234" t="str">
        <x:v>55</x:v>
      </x:c>
      <x:c r="H1078" s="232" t="str">
        <x:v>In accordance with paragraph 53(b) of…</x:v>
      </x:c>
      <x:c r="I1078" s="232" t="str">
        <x:v>https://www.housing-ombudsman.org.uk/decisions/peabody-trust-202200114/</x:v>
      </x:c>
    </x:row>
    <x:row r="1079" ht="34" customHeight="1">
      <x:c r="A1079" s="134" t="str">
        <x:v>202200114</x:v>
      </x:c>
      <x:c r="B1079" s="231" t="n">
        <x:v>45153</x:v>
      </x:c>
      <x:c r="C1079" s="134" t="str">
        <x:v>202200114-F02</x:v>
      </x:c>
      <x:c r="D1079" s="232" t="str">
        <x:v>Building and fire safety</x:v>
      </x:c>
      <x:c r="E1079" s="232" t="str">
        <x:v>No maladministration</x:v>
      </x:c>
      <x:c r="F1079" s="234" t="str">
        <x:v>No</x:v>
      </x:c>
      <x:c r="G1079" s="234" t="str">
        <x:v>54</x:v>
      </x:c>
      <x:c r="H1079" s="232" t="str">
        <x:v>response to reports of increased cold…</x:v>
      </x:c>
      <x:c r="I1079" s="232" t="str">
        <x:v>https://www.housing-ombudsman.org.uk/decisions/peabody-trust-202200114/</x:v>
      </x:c>
    </x:row>
    <x:row r="1080" ht="34" customHeight="1">
      <x:c r="A1080" s="134" t="str">
        <x:v>202200114</x:v>
      </x:c>
      <x:c r="B1080" s="231" t="n">
        <x:v>45153</x:v>
      </x:c>
      <x:c r="C1080" s="134" t="str">
        <x:v>202200114-F01</x:v>
      </x:c>
      <x:c r="D1080" s="232" t="str">
        <x:v>ASB and noise; Building and fire safety</x:v>
      </x:c>
      <x:c r="E1080" s="232" t="str">
        <x:v>Maladministration</x:v>
      </x:c>
      <x:c r="F1080" s="234" t="str">
        <x:v>Yes</x:v>
      </x:c>
      <x:c r="G1080" s="234" t="str">
        <x:v>53</x:v>
      </x:c>
      <x:c r="H1080" s="232" t="str">
        <x:v>response to reports of noise nuisance…</x:v>
      </x:c>
      <x:c r="I1080" s="232" t="str">
        <x:v>https://www.housing-ombudsman.org.uk/decisions/peabody-trust-202200114/</x:v>
      </x:c>
    </x:row>
    <x:row r="1081" ht="34" customHeight="1">
      <x:c r="A1081" s="134" t="str">
        <x:v>202200039</x:v>
      </x:c>
      <x:c r="B1081" s="231" t="n">
        <x:v>45148</x:v>
      </x:c>
      <x:c r="C1081" s="134" t="str">
        <x:v>202200039-F02</x:v>
      </x:c>
      <x:c r="D1081" s="232" t="str">
        <x:v>Complaint handling</x:v>
      </x:c>
      <x:c r="E1081" s="232" t="str">
        <x:v>Maladministration</x:v>
      </x:c>
      <x:c r="F1081" s="234" t="str">
        <x:v>Yes</x:v>
      </x:c>
      <x:c r="G1081" s="234" t="str">
        <x:v>40</x:v>
      </x:c>
      <x:c r="H1081" s="232" t="str">
        <x:v>resident’s associated formal complaint</x:v>
      </x:c>
      <x:c r="I1081" s="232" t="str">
        <x:v>https://www.housing-ombudsman.org.uk/decisions/peabody-trust-202200039/</x:v>
      </x:c>
    </x:row>
    <x:row r="1082" ht="34" customHeight="1">
      <x:c r="A1082" s="134" t="str">
        <x:v>202200039</x:v>
      </x:c>
      <x:c r="B1082" s="231" t="n">
        <x:v>45148</x:v>
      </x:c>
      <x:c r="C1082" s="134" t="str">
        <x:v>202200039-F01</x:v>
      </x:c>
      <x:c r="D1082" s="232" t="str">
        <x:v>Repairs and maintenance</x:v>
      </x:c>
      <x:c r="E1082" s="232" t="str">
        <x:v>Maladministration</x:v>
      </x:c>
      <x:c r="F1082" s="234" t="str">
        <x:v>Yes</x:v>
      </x:c>
      <x:c r="G1082" s="234" t="str">
        <x:v>39</x:v>
      </x:c>
      <x:c r="H1082" s="232" t="str">
        <x:v>repairs to the lift and external lights of the building</x:v>
      </x:c>
      <x:c r="I1082" s="232" t="str">
        <x:v>https://www.housing-ombudsman.org.uk/decisions/peabody-trust-202200039/</x:v>
      </x:c>
    </x:row>
    <x:row r="1083" ht="34" customHeight="1">
      <x:c r="A1083" s="134" t="str">
        <x:v>202202042</x:v>
      </x:c>
      <x:c r="B1083" s="231" t="n">
        <x:v>45138</x:v>
      </x:c>
      <x:c r="C1083" s="134" t="str">
        <x:v>202202042-F01</x:v>
      </x:c>
      <x:c r="D1083" s="232" t="str">
        <x:v>ASB and noise</x:v>
      </x:c>
      <x:c r="E1083" s="232" t="str">
        <x:v>Maladministration</x:v>
      </x:c>
      <x:c r="F1083" s="234" t="str">
        <x:v>Yes</x:v>
      </x:c>
      <x:c r="G1083" s="234" t="str">
        <x:v>65</x:v>
      </x:c>
      <x:c r="H1083" s="232" t="str">
        <x:v>resident’s reports of ASB</x:v>
      </x:c>
      <x:c r="I1083" s="232" t="str">
        <x:v>https://www.housing-ombudsman.org.uk/decisions/peabody-trust-202202042/</x:v>
      </x:c>
    </x:row>
    <x:row r="1084" ht="34" customHeight="1">
      <x:c r="A1084" s="134" t="str">
        <x:v>202117790</x:v>
      </x:c>
      <x:c r="B1084" s="231" t="n">
        <x:v>45138</x:v>
      </x:c>
      <x:c r="C1084" s="134" t="str">
        <x:v>202117790-F05</x:v>
      </x:c>
      <x:c r="D1084" s="232" t="str">
        <x:v>Complaint handling</x:v>
      </x:c>
      <x:c r="E1084" s="232" t="str">
        <x:v>Service failure</x:v>
      </x:c>
      <x:c r="F1084" s="234" t="str">
        <x:v>Yes</x:v>
      </x:c>
      <x:c r="G1084" s="234" t="str">
        <x:v>79</x:v>
      </x:c>
      <x:c r="H1084" s="232" t="str">
        <x:v>In accordance with paragraph…</x:v>
      </x:c>
      <x:c r="I1084" s="232" t="str">
        <x:v>https://www.housing-ombudsman.org.uk/decisions/peabody-trust-202117790/</x:v>
      </x:c>
    </x:row>
    <x:row r="1085" ht="34" customHeight="1">
      <x:c r="A1085" s="134" t="str">
        <x:v>202117790</x:v>
      </x:c>
      <x:c r="B1085" s="231" t="n">
        <x:v>45138</x:v>
      </x:c>
      <x:c r="C1085" s="134" t="str">
        <x:v>202117790-F04</x:v>
      </x:c>
      <x:c r="D1085" s="232" t="str">
        <x:v>Repairs and maintenance</x:v>
      </x:c>
      <x:c r="E1085" s="232" t="str">
        <x:v>No maladministration</x:v>
      </x:c>
      <x:c r="F1085" s="234" t="str">
        <x:v>No</x:v>
      </x:c>
      <x:c r="G1085" s="234" t="str">
        <x:v>78</x:v>
      </x:c>
      <x:c r="H1085" s="232" t="str">
        <x:v>In accordance with paragraph…</x:v>
      </x:c>
      <x:c r="I1085" s="232" t="str">
        <x:v>https://www.housing-ombudsman.org.uk/decisions/peabody-trust-202117790/</x:v>
      </x:c>
    </x:row>
    <x:row r="1086" ht="34" customHeight="1">
      <x:c r="A1086" s="134" t="str">
        <x:v>202117790</x:v>
      </x:c>
      <x:c r="B1086" s="231" t="n">
        <x:v>45138</x:v>
      </x:c>
      <x:c r="C1086" s="134" t="str">
        <x:v>202117790-F03</x:v>
      </x:c>
      <x:c r="D1086" s="232" t="str">
        <x:v>Leaks and water ingress; Repairs and maintenance</x:v>
      </x:c>
      <x:c r="E1086" s="232" t="str">
        <x:v>No maladministration</x:v>
      </x:c>
      <x:c r="F1086" s="234" t="str">
        <x:v>No</x:v>
      </x:c>
      <x:c r="G1086" s="234" t="str">
        <x:v>77</x:v>
      </x:c>
      <x:c r="H1086" s="232" t="str">
        <x:v>In accordance with paragraph…</x:v>
      </x:c>
      <x:c r="I1086" s="232" t="str">
        <x:v>https://www.housing-ombudsman.org.uk/decisions/peabody-trust-202117790/</x:v>
      </x:c>
    </x:row>
    <x:row r="1087" ht="34" customHeight="1">
      <x:c r="A1087" s="134" t="str">
        <x:v>202117790</x:v>
      </x:c>
      <x:c r="B1087" s="231" t="n">
        <x:v>45138</x:v>
      </x:c>
      <x:c r="C1087" s="134" t="str">
        <x:v>202117790-F02</x:v>
      </x:c>
      <x:c r="D1087" s="232" t="str">
        <x:v>Repairs and maintenance</x:v>
      </x:c>
      <x:c r="E1087" s="232" t="str">
        <x:v>No maladministration</x:v>
      </x:c>
      <x:c r="F1087" s="234" t="str">
        <x:v>No</x:v>
      </x:c>
      <x:c r="G1087" s="234" t="str">
        <x:v>76</x:v>
      </x:c>
      <x:c r="H1087" s="232" t="str">
        <x:v>In accordance with paragraph…</x:v>
      </x:c>
      <x:c r="I1087" s="232" t="str">
        <x:v>https://www.housing-ombudsman.org.uk/decisions/peabody-trust-202117790/</x:v>
      </x:c>
    </x:row>
    <x:row r="1088" ht="34" customHeight="1">
      <x:c r="A1088" s="134" t="str">
        <x:v>202117790</x:v>
      </x:c>
      <x:c r="B1088" s="231" t="n">
        <x:v>45138</x:v>
      </x:c>
      <x:c r="C1088" s="134" t="str">
        <x:v>202117790-F01</x:v>
      </x:c>
      <x:c r="D1088" s="232" t="str">
        <x:v>ASB and noise</x:v>
      </x:c>
      <x:c r="E1088" s="232" t="str">
        <x:v>Service failure</x:v>
      </x:c>
      <x:c r="F1088" s="234" t="str">
        <x:v>Yes</x:v>
      </x:c>
      <x:c r="G1088" s="234" t="str">
        <x:v>75</x:v>
      </x:c>
      <x:c r="H1088" s="232" t="str">
        <x:v>In accordance with paragraph…</x:v>
      </x:c>
      <x:c r="I1088" s="232" t="str">
        <x:v>https://www.housing-ombudsman.org.uk/decisions/peabody-trust-202117790/</x:v>
      </x:c>
    </x:row>
    <x:row r="1089" ht="34" customHeight="1">
      <x:c r="A1089" s="134" t="str">
        <x:v>202100517</x:v>
      </x:c>
      <x:c r="B1089" s="231" t="n">
        <x:v>45121</x:v>
      </x:c>
      <x:c r="C1089" s="134" t="str">
        <x:v>202100517-F02</x:v>
      </x:c>
      <x:c r="D1089" s="232" t="str">
        <x:v>Leaks and water ingress</x:v>
      </x:c>
      <x:c r="E1089" s="232" t="str">
        <x:v>No maladministration</x:v>
      </x:c>
      <x:c r="F1089" s="234" t="str">
        <x:v>No</x:v>
      </x:c>
      <x:c r="G1089" s="234" t="str">
        <x:v>25</x:v>
      </x:c>
      <x:c r="H1089" s="232" t="str">
        <x:v>resident’s reports of damages to his property and belongings following…</x:v>
      </x:c>
      <x:c r="I1089" s="232" t="str">
        <x:v>https://www.housing-ombudsman.org.uk/decisions/peabody-trust-202100517/</x:v>
      </x:c>
    </x:row>
    <x:row r="1090" ht="34" customHeight="1">
      <x:c r="A1090" s="134" t="str">
        <x:v>202100517</x:v>
      </x:c>
      <x:c r="B1090" s="231" t="n">
        <x:v>45121</x:v>
      </x:c>
      <x:c r="C1090" s="134" t="str">
        <x:v>202100517-F01</x:v>
      </x:c>
      <x:c r="D1090" s="232" t="str">
        <x:v>Leaks and water ingress</x:v>
      </x:c>
      <x:c r="E1090" s="232" t="str">
        <x:v>Reasonable redress</x:v>
      </x:c>
      <x:c r="F1090" s="234" t="str">
        <x:v>No</x:v>
      </x:c>
      <x:c r="G1090" s="234" t="str">
        <x:v>24</x:v>
      </x:c>
      <x:c r="H1090" s="232" t="str">
        <x:v>a leak into the resident’s property</x:v>
      </x:c>
      <x:c r="I1090" s="232" t="str">
        <x:v>https://www.housing-ombudsman.org.uk/decisions/peabody-trust-202100517/</x:v>
      </x:c>
    </x:row>
    <x:row r="1091" ht="34" customHeight="1">
      <x:c r="A1091" s="134" t="str">
        <x:v>202214584</x:v>
      </x:c>
      <x:c r="B1091" s="231" t="n">
        <x:v>45119</x:v>
      </x:c>
      <x:c r="C1091" s="134" t="str">
        <x:v>202214584-F02</x:v>
      </x:c>
      <x:c r="D1091" s="232" t="str">
        <x:v>Complaint handling</x:v>
      </x:c>
      <x:c r="E1091" s="232" t="str">
        <x:v>Reasonable redress</x:v>
      </x:c>
      <x:c r="F1091" s="234" t="str">
        <x:v>No</x:v>
      </x:c>
      <x:c r="G1091" s="234" t="str">
        <x:v>26</x:v>
      </x:c>
      <x:c r="H1091" s="232" t="str">
        <x:v>In accordance with paragraph 53(b) of the Housing Ombudsman Scheme,…</x:v>
      </x:c>
      <x:c r="I1091" s="232" t="str">
        <x:v>https://www.housing-ombudsman.org.uk/decisions/peabody-trust-202214584/</x:v>
      </x:c>
    </x:row>
    <x:row r="1092" ht="34" customHeight="1">
      <x:c r="A1092" s="134" t="str">
        <x:v>202214584</x:v>
      </x:c>
      <x:c r="B1092" s="231" t="n">
        <x:v>45119</x:v>
      </x:c>
      <x:c r="C1092" s="134" t="str">
        <x:v>202214584-F01</x:v>
      </x:c>
      <x:c r="D1092" s="232" t="str">
        <x:v>Repairs and maintenance</x:v>
      </x:c>
      <x:c r="E1092" s="232" t="str">
        <x:v>Reasonable redress</x:v>
      </x:c>
      <x:c r="F1092" s="234" t="str">
        <x:v>No</x:v>
      </x:c>
      <x:c r="G1092" s="234" t="str">
        <x:v>25</x:v>
      </x:c>
      <x:c r="H1092" s="232" t="str">
        <x:v>In accordance with paragraph 53(b) of the Housing Ombudsman Scheme,…</x:v>
      </x:c>
      <x:c r="I1092" s="232" t="str">
        <x:v>https://www.housing-ombudsman.org.uk/decisions/peabody-trust-202214584/</x:v>
      </x:c>
    </x:row>
    <x:row r="1093" ht="34" customHeight="1">
      <x:c r="A1093" s="134" t="str">
        <x:v>202203833</x:v>
      </x:c>
      <x:c r="B1093" s="231" t="n">
        <x:v>45118</x:v>
      </x:c>
      <x:c r="C1093" s="134" t="str">
        <x:v>202203833-F01</x:v>
      </x:c>
      <x:c r="D1093" s="232" t="str">
        <x:v>Heating and hot water; Repairs and maintenance</x:v>
      </x:c>
      <x:c r="E1093" s="232" t="str">
        <x:v>Service failure</x:v>
      </x:c>
      <x:c r="F1093" s="234" t="str">
        <x:v>Yes</x:v>
      </x:c>
      <x:c r="G1093" s="234" t="str">
        <x:v>23</x:v>
      </x:c>
      <x:c r="H1093" s="232" t="str">
        <x:v>In accordance with paragraph 52 of the Housing Ombudsman Scheme, there was service failure by the landlord in its response…</x:v>
      </x:c>
      <x:c r="I1093" s="232" t="str">
        <x:v>https://www.housing-ombudsman.org.uk/decisions/peabody-trust-202203833/</x:v>
      </x:c>
    </x:row>
    <x:row r="1094" ht="34" customHeight="1">
      <x:c r="A1094" s="134" t="str">
        <x:v>202116900</x:v>
      </x:c>
      <x:c r="B1094" s="231" t="n">
        <x:v>45107</x:v>
      </x:c>
      <x:c r="C1094" s="134" t="str">
        <x:v>202116900-F01</x:v>
      </x:c>
      <x:c r="D1094" s="232" t="str">
        <x:v>Repairs and maintenance; Compensation and insurance</x:v>
      </x:c>
      <x:c r="E1094" s="232" t="str">
        <x:v>Severe maladministration</x:v>
      </x:c>
      <x:c r="F1094" s="234" t="str">
        <x:v>Yes</x:v>
      </x:c>
      <x:c r="G1094" s="234" t="str">
        <x:v>42</x:v>
      </x:c>
      <x:c r="H1094" s="232" t="str">
        <x:v>decision not to investigate its handling of the resident’s repairs earlier than 2021, and the subsequent compensation at the time…</x:v>
      </x:c>
      <x:c r="I1094" s="232" t="str">
        <x:v>https://www.housing-ombudsman.org.uk/decisions/peabody-trust-202116900/</x:v>
      </x:c>
    </x:row>
    <x:row r="1095" ht="34" customHeight="1">
      <x:c r="A1095" s="134" t="str">
        <x:v>202201791</x:v>
      </x:c>
      <x:c r="B1095" s="231" t="n">
        <x:v>45106</x:v>
      </x:c>
      <x:c r="C1095" s="134" t="str">
        <x:v>202201791-F03</x:v>
      </x:c>
      <x:c r="D1095" s="232" t="str">
        <x:v>Complaint handling</x:v>
      </x:c>
      <x:c r="E1095" s="232" t="str">
        <x:v>Maladministration</x:v>
      </x:c>
      <x:c r="F1095" s="234" t="str">
        <x:v>Yes</x:v>
      </x:c>
      <x:c r="G1095" s="234" t="str">
        <x:v>77</x:v>
      </x:c>
      <x:c r="H1095" s="232" t="str">
        <x:v>complaint handling</x:v>
      </x:c>
      <x:c r="I1095" s="232" t="str">
        <x:v>https://www.housing-ombudsman.org.uk/decisions/peabody-trust-202201791/</x:v>
      </x:c>
    </x:row>
    <x:row r="1096" ht="34" customHeight="1">
      <x:c r="A1096" s="134" t="str">
        <x:v>202201791</x:v>
      </x:c>
      <x:c r="B1096" s="231" t="n">
        <x:v>45106</x:v>
      </x:c>
      <x:c r="C1096" s="134" t="str">
        <x:v>202201791-F02</x:v>
      </x:c>
      <x:c r="D1096" s="232" t="str">
        <x:v>Damp and mould</x:v>
      </x:c>
      <x:c r="E1096" s="232" t="str">
        <x:v>Maladministration</x:v>
      </x:c>
      <x:c r="F1096" s="234" t="str">
        <x:v>Yes</x:v>
      </x:c>
      <x:c r="G1096" s="234" t="str">
        <x:v>76</x:v>
      </x:c>
      <x:c r="H1096" s="232" t="str">
        <x:v>resident’s reports of ongoing issues with…</x:v>
      </x:c>
      <x:c r="I1096" s="232" t="str">
        <x:v>https://www.housing-ombudsman.org.uk/decisions/peabody-trust-202201791/</x:v>
      </x:c>
    </x:row>
    <x:row r="1097" ht="34" customHeight="1">
      <x:c r="A1097" s="134" t="str">
        <x:v>202201791</x:v>
      </x:c>
      <x:c r="B1097" s="231" t="n">
        <x:v>45106</x:v>
      </x:c>
      <x:c r="C1097" s="134" t="str">
        <x:v>202201791-F01</x:v>
      </x:c>
      <x:c r="D1097" s="232" t="str">
        <x:v>Repairs and maintenance</x:v>
      </x:c>
      <x:c r="E1097" s="232" t="str">
        <x:v>Severe maladministration</x:v>
      </x:c>
      <x:c r="F1097" s="234" t="str">
        <x:v>Yes</x:v>
      </x:c>
      <x:c r="G1097" s="234" t="str">
        <x:v>75</x:v>
      </x:c>
      <x:c r="H1097" s="232" t="str">
        <x:v>resident’s reports of outstanding repairs</x:v>
      </x:c>
      <x:c r="I1097" s="232" t="str">
        <x:v>https://www.housing-ombudsman.org.uk/decisions/peabody-trust-202201791/</x:v>
      </x:c>
    </x:row>
    <x:row r="1098" ht="34" customHeight="1">
      <x:c r="A1098" s="134" t="str">
        <x:v>202201395</x:v>
      </x:c>
      <x:c r="B1098" s="231" t="n">
        <x:v>45105</x:v>
      </x:c>
      <x:c r="C1098" s="134" t="str">
        <x:v>202201395-F02</x:v>
      </x:c>
      <x:c r="D1098" s="232" t="str">
        <x:v>Complaint handling</x:v>
      </x:c>
      <x:c r="E1098" s="232" t="str">
        <x:v>Maladministration</x:v>
      </x:c>
      <x:c r="F1098" s="234" t="str">
        <x:v>Yes</x:v>
      </x:c>
      <x:c r="G1098" s="234" t="str">
        <x:v>87</x:v>
      </x:c>
      <x:c r="H1098" s="232" t="str">
        <x:v>In accordance with paragraph 52 of the Housing Ombudsman Scheme,…</x:v>
      </x:c>
      <x:c r="I1098" s="232" t="str">
        <x:v>https://www.housing-ombudsman.org.uk/decisions/peabody-trust-202201395/</x:v>
      </x:c>
    </x:row>
    <x:row r="1099" ht="34" customHeight="1">
      <x:c r="A1099" s="134" t="str">
        <x:v>202201395</x:v>
      </x:c>
      <x:c r="B1099" s="231" t="n">
        <x:v>45105</x:v>
      </x:c>
      <x:c r="C1099" s="134" t="str">
        <x:v>202201395-F01</x:v>
      </x:c>
      <x:c r="D1099" s="232" t="str">
        <x:v>Vulnerability and adaptations</x:v>
      </x:c>
      <x:c r="E1099" s="232" t="str">
        <x:v>Severe maladministration</x:v>
      </x:c>
      <x:c r="F1099" s="234" t="str">
        <x:v>Yes</x:v>
      </x:c>
      <x:c r="G1099" s="234" t="str">
        <x:v>86</x:v>
      </x:c>
      <x:c r="H1099" s="232" t="str">
        <x:v>In accordance with paragraph 52 of the Housing Ombudsman Scheme,…</x:v>
      </x:c>
      <x:c r="I1099" s="232" t="str">
        <x:v>https://www.housing-ombudsman.org.uk/decisions/peabody-trust-202201395/</x:v>
      </x:c>
    </x:row>
    <x:row r="1100" ht="34" customHeight="1">
      <x:c r="A1100" s="134" t="str">
        <x:v>202122368</x:v>
      </x:c>
      <x:c r="B1100" s="231" t="n">
        <x:v>45104</x:v>
      </x:c>
      <x:c r="C1100" s="134" t="str">
        <x:v>202122368-F01</x:v>
      </x:c>
      <x:c r="D1100" s="232" t="str">
        <x:v>Compensation and insurance</x:v>
      </x:c>
      <x:c r="E1100" s="232" t="str">
        <x:v>No maladministration</x:v>
      </x:c>
      <x:c r="F1100" s="234" t="str">
        <x:v>No</x:v>
      </x:c>
      <x:c r="G1100" s="234" t="str">
        <x:v>27</x:v>
      </x:c>
      <x:c r="H1100" s="232" t="str">
        <x:v>payment of £100 compensation to the resident as ordered by the Housing Ombudsman</x:v>
      </x:c>
      <x:c r="I1100" s="232" t="str">
        <x:v>https://www.housing-ombudsman.org.uk/decisions/peabody-trust-202122368/</x:v>
      </x:c>
    </x:row>
    <x:row r="1101" ht="34" customHeight="1">
      <x:c r="A1101" s="134" t="str">
        <x:v>202011460</x:v>
      </x:c>
      <x:c r="B1101" s="231" t="n">
        <x:v>45104</x:v>
      </x:c>
      <x:c r="C1101" s="134" t="str">
        <x:v>202011460-F03</x:v>
      </x:c>
      <x:c r="D1101" s="232" t="str">
        <x:v>Information and records</x:v>
      </x:c>
      <x:c r="E1101" s="232" t="str">
        <x:v>Maladministration</x:v>
      </x:c>
      <x:c r="F1101" s="234" t="str">
        <x:v>Yes</x:v>
      </x:c>
      <x:c r="G1101" s="234" t="str">
        <x:v>47.c</x:v>
      </x:c>
      <x:c r="H1101" s="232" t="str">
        <x:v>record keeping</x:v>
      </x:c>
      <x:c r="I1101" s="232" t="str">
        <x:v>https://www.housing-ombudsman.org.uk/decisions/peabody-trust-202011460/</x:v>
      </x:c>
    </x:row>
    <x:row r="1102" ht="34" customHeight="1">
      <x:c r="A1102" s="134" t="str">
        <x:v>202011460</x:v>
      </x:c>
      <x:c r="B1102" s="231" t="n">
        <x:v>45104</x:v>
      </x:c>
      <x:c r="C1102" s="134" t="str">
        <x:v>202011460-F02</x:v>
      </x:c>
      <x:c r="D1102" s="232" t="str">
        <x:v>Complaint handling</x:v>
      </x:c>
      <x:c r="E1102" s="232" t="str">
        <x:v>No maladministration</x:v>
      </x:c>
      <x:c r="F1102" s="234" t="str">
        <x:v>No</x:v>
      </x:c>
      <x:c r="G1102" s="234" t="str">
        <x:v>47.b</x:v>
      </x:c>
      <x:c r="H1102" s="232" t="str">
        <x:v>complaint handling</x:v>
      </x:c>
      <x:c r="I1102" s="232" t="str">
        <x:v>https://www.housing-ombudsman.org.uk/decisions/peabody-trust-202011460/</x:v>
      </x:c>
    </x:row>
    <x:row r="1103" ht="34" customHeight="1">
      <x:c r="A1103" s="134" t="str">
        <x:v>202011460</x:v>
      </x:c>
      <x:c r="B1103" s="231" t="n">
        <x:v>45104</x:v>
      </x:c>
      <x:c r="C1103" s="134" t="str">
        <x:v>202011460-F01</x:v>
      </x:c>
      <x:c r="D1103" s="232" t="str">
        <x:v>Building and fire safety; Information and records</x:v>
      </x:c>
      <x:c r="E1103" s="232" t="str">
        <x:v>No maladministration</x:v>
      </x:c>
      <x:c r="F1103" s="234" t="str">
        <x:v>No</x:v>
      </x:c>
      <x:c r="G1103" s="234" t="str">
        <x:v>47.a</x:v>
      </x:c>
      <x:c r="H1103" s="232" t="str">
        <x:v>response to the resident’s concerns and…</x:v>
      </x:c>
      <x:c r="I1103" s="232" t="str">
        <x:v>https://www.housing-ombudsman.org.uk/decisions/peabody-trust-202011460/</x:v>
      </x:c>
    </x:row>
    <x:row r="1104" ht="34" customHeight="1">
      <x:c r="A1104" s="134" t="str">
        <x:v>202007657</x:v>
      </x:c>
      <x:c r="B1104" s="231" t="n">
        <x:v>45104</x:v>
      </x:c>
      <x:c r="C1104" s="134" t="str">
        <x:v>202007657-F02</x:v>
      </x:c>
      <x:c r="D1104" s="232" t="str">
        <x:v>Complaint handling</x:v>
      </x:c>
      <x:c r="E1104" s="232" t="str">
        <x:v>Maladministration</x:v>
      </x:c>
      <x:c r="F1104" s="234" t="str">
        <x:v>Yes</x:v>
      </x:c>
      <x:c r="G1104" s="234" t="str">
        <x:v>38</x:v>
      </x:c>
      <x:c r="H1104" s="232" t="str">
        <x:v>In accordance with paragraph 52 of the Housing Ombudsman Scheme,…</x:v>
      </x:c>
      <x:c r="I1104" s="232" t="str">
        <x:v>https://www.housing-ombudsman.org.uk/decisions/peabody-trust-202007657/</x:v>
      </x:c>
    </x:row>
    <x:row r="1105" ht="34" customHeight="1">
      <x:c r="A1105" s="134" t="str">
        <x:v>202007657</x:v>
      </x:c>
      <x:c r="B1105" s="231" t="n">
        <x:v>45104</x:v>
      </x:c>
      <x:c r="C1105" s="134" t="str">
        <x:v>202007657-F01</x:v>
      </x:c>
      <x:c r="D1105" s="232" t="str">
        <x:v>Leaks and water ingress; Repairs and maintenance</x:v>
      </x:c>
      <x:c r="E1105" s="232" t="str">
        <x:v>Maladministration</x:v>
      </x:c>
      <x:c r="F1105" s="234" t="str">
        <x:v>Yes</x:v>
      </x:c>
      <x:c r="G1105" s="234" t="str">
        <x:v>37</x:v>
      </x:c>
      <x:c r="H1105" s="232" t="str">
        <x:v>In accordance with paragraph 52 of the Housing Ombudsman Scheme,…</x:v>
      </x:c>
      <x:c r="I1105" s="232" t="str">
        <x:v>https://www.housing-ombudsman.org.uk/decisions/peabody-trust-202007657/</x:v>
      </x:c>
    </x:row>
    <x:row r="1106" ht="34" customHeight="1">
      <x:c r="A1106" s="134" t="str">
        <x:v>202202191</x:v>
      </x:c>
      <x:c r="B1106" s="231" t="n">
        <x:v>45097</x:v>
      </x:c>
      <x:c r="C1106" s="134" t="str">
        <x:v>202202191-F01</x:v>
      </x:c>
      <x:c r="D1106" s="232" t="str">
        <x:v>Damp and mould</x:v>
      </x:c>
      <x:c r="E1106" s="232" t="str">
        <x:v>No maladministration</x:v>
      </x:c>
      <x:c r="F1106" s="234" t="str">
        <x:v>No</x:v>
      </x:c>
      <x:c r="G1106" s="234" t="str">
        <x:v>30</x:v>
      </x:c>
      <x:c r="H1106" s="232" t="str">
        <x:v>In accordance with paragraph 52 of the Housing Ombudsman Scheme, there was no maladministration with the landlord’s decision not to…</x:v>
      </x:c>
      <x:c r="I1106" s="232" t="str">
        <x:v>https://www.housing-ombudsman.org.uk/decisions/peabody-trust-202202191/</x:v>
      </x:c>
    </x:row>
    <x:row r="1107" ht="34" customHeight="1">
      <x:c r="A1107" s="134" t="str">
        <x:v>202005714</x:v>
      </x:c>
      <x:c r="B1107" s="231" t="n">
        <x:v>45096</x:v>
      </x:c>
      <x:c r="C1107" s="134" t="str">
        <x:v>202005714-F03</x:v>
      </x:c>
      <x:c r="D1107" s="232" t="str">
        <x:v>Complaint handling</x:v>
      </x:c>
      <x:c r="E1107" s="232" t="str">
        <x:v>Reasonable redress</x:v>
      </x:c>
      <x:c r="F1107" s="234" t="str">
        <x:v>No</x:v>
      </x:c>
      <x:c r="G1107" s="234" t="str">
        <x:v>findings block 58</x:v>
      </x:c>
      <x:c r="H1107" s="232" t="str">
        <x:v>In accordance with paragraph 53(b) of…</x:v>
      </x:c>
      <x:c r="I1107" s="232" t="str">
        <x:v>https://www.housing-ombudsman.org.uk/decisions/peabody-trust-202005714/</x:v>
      </x:c>
    </x:row>
    <x:row r="1108" ht="34" customHeight="1">
      <x:c r="A1108" s="134" t="str">
        <x:v>202005714</x:v>
      </x:c>
      <x:c r="B1108" s="231" t="n">
        <x:v>45096</x:v>
      </x:c>
      <x:c r="C1108" s="134" t="str">
        <x:v>202005714-F02</x:v>
      </x:c>
      <x:c r="D1108" s="232" t="str">
        <x:v>Damp and mould; Repairs and maintenance; Estate and communal services</x:v>
      </x:c>
      <x:c r="E1108" s="232" t="str">
        <x:v>Maladministration</x:v>
      </x:c>
      <x:c r="F1108" s="234" t="str">
        <x:v>Yes</x:v>
      </x:c>
      <x:c r="G1108" s="234" t="str">
        <x:v>findings block 57</x:v>
      </x:c>
      <x:c r="H1108" s="232" t="str">
        <x:v>repairs to a bathroom waste pipe,…</x:v>
      </x:c>
      <x:c r="I1108" s="232" t="str">
        <x:v>https://www.housing-ombudsman.org.uk/decisions/peabody-trust-202005714/</x:v>
      </x:c>
    </x:row>
    <x:row r="1109" ht="34" customHeight="1">
      <x:c r="A1109" s="134" t="str">
        <x:v>202005714</x:v>
      </x:c>
      <x:c r="B1109" s="231" t="n">
        <x:v>45096</x:v>
      </x:c>
      <x:c r="C1109" s="134" t="str">
        <x:v>202005714-F01</x:v>
      </x:c>
      <x:c r="D1109" s="232" t="str">
        <x:v>Leaks and water ingress; Estate and communal services</x:v>
      </x:c>
      <x:c r="E1109" s="232" t="str">
        <x:v>Reasonable redress</x:v>
      </x:c>
      <x:c r="F1109" s="234" t="str">
        <x:v>No</x:v>
      </x:c>
      <x:c r="G1109" s="234" t="str">
        <x:v>findings block 56</x:v>
      </x:c>
      <x:c r="H1109" s="232" t="str">
        <x:v>In accordance with paragraph 53(b) of…</x:v>
      </x:c>
      <x:c r="I1109" s="232" t="str">
        <x:v>https://www.housing-ombudsman.org.uk/decisions/peabody-trust-202005714/</x:v>
      </x:c>
    </x:row>
    <x:row r="1110" ht="34" customHeight="1">
      <x:c r="A1110" s="134" t="str">
        <x:v>201900088</x:v>
      </x:c>
      <x:c r="B1110" s="231" t="n">
        <x:v>45096</x:v>
      </x:c>
      <x:c r="C1110" s="134" t="str">
        <x:v>201900088-F04</x:v>
      </x:c>
      <x:c r="D1110" s="232" t="str">
        <x:v>ASB and noise</x:v>
      </x:c>
      <x:c r="E1110" s="232" t="str">
        <x:v>No maladministration</x:v>
      </x:c>
      <x:c r="F1110" s="234" t="str">
        <x:v>No</x:v>
      </x:c>
      <x:c r="G1110" s="234" t="str">
        <x:v>100</x:v>
      </x:c>
      <x:c r="H1110" s="232" t="str">
        <x:v>reports of noise from a…</x:v>
      </x:c>
      <x:c r="I1110" s="232" t="str">
        <x:v>https://www.housing-ombudsman.org.uk/decisions/peabody-trust-201900088/</x:v>
      </x:c>
    </x:row>
    <x:row r="1111" ht="34" customHeight="1">
      <x:c r="A1111" s="134" t="str">
        <x:v>201900088</x:v>
      </x:c>
      <x:c r="B1111" s="231" t="n">
        <x:v>45096</x:v>
      </x:c>
      <x:c r="C1111" s="134" t="str">
        <x:v>201900088-F03</x:v>
      </x:c>
      <x:c r="D1111" s="232" t="str">
        <x:v>Complaint handling</x:v>
      </x:c>
      <x:c r="E1111" s="232" t="str">
        <x:v>Maladministration</x:v>
      </x:c>
      <x:c r="F1111" s="234" t="str">
        <x:v>Yes</x:v>
      </x:c>
      <x:c r="G1111" s="234" t="str">
        <x:v>99.b</x:v>
      </x:c>
      <x:c r="H1111" s="232" t="str">
        <x:v>Complaint handling</x:v>
      </x:c>
      <x:c r="I1111" s="232" t="str">
        <x:v>https://www.housing-ombudsman.org.uk/decisions/peabody-trust-201900088/</x:v>
      </x:c>
    </x:row>
    <x:row r="1112" ht="34" customHeight="1">
      <x:c r="A1112" s="134" t="str">
        <x:v>201900088</x:v>
      </x:c>
      <x:c r="B1112" s="231" t="n">
        <x:v>45096</x:v>
      </x:c>
      <x:c r="C1112" s="134" t="str">
        <x:v>201900088-F02</x:v>
      </x:c>
      <x:c r="D1112" s="232" t="str">
        <x:v>ASB and noise</x:v>
      </x:c>
      <x:c r="E1112" s="232" t="str">
        <x:v>Maladministration</x:v>
      </x:c>
      <x:c r="F1112" s="234" t="str">
        <x:v>Yes</x:v>
      </x:c>
      <x:c r="G1112" s="234" t="str">
        <x:v>99.a</x:v>
      </x:c>
      <x:c r="H1112" s="232" t="str">
        <x:v>Handling of the resident’s reports…</x:v>
      </x:c>
      <x:c r="I1112" s="232" t="str">
        <x:v>https://www.housing-ombudsman.org.uk/decisions/peabody-trust-201900088/</x:v>
      </x:c>
    </x:row>
    <x:row r="1113" ht="34" customHeight="1">
      <x:c r="A1113" s="134" t="str">
        <x:v>201900088</x:v>
      </x:c>
      <x:c r="B1113" s="231" t="n">
        <x:v>45096</x:v>
      </x:c>
      <x:c r="C1113" s="134" t="str">
        <x:v>201900088-F01</x:v>
      </x:c>
      <x:c r="D1113" s="232" t="str">
        <x:v>ASB and noise</x:v>
      </x:c>
      <x:c r="E1113" s="232" t="str">
        <x:v>Service failure</x:v>
      </x:c>
      <x:c r="F1113" s="234" t="str">
        <x:v>Yes</x:v>
      </x:c>
      <x:c r="G1113" s="234" t="str">
        <x:v>98</x:v>
      </x:c>
      <x:c r="H1113" s="232" t="str">
        <x:v>reports of noise disturbance from…</x:v>
      </x:c>
      <x:c r="I1113" s="232" t="str">
        <x:v>https://www.housing-ombudsman.org.uk/decisions/peabody-trust-201900088/</x:v>
      </x:c>
    </x:row>
    <x:row r="1114" ht="34" customHeight="1">
      <x:c r="A1114" s="134" t="str">
        <x:v>202104206</x:v>
      </x:c>
      <x:c r="B1114" s="231" t="n">
        <x:v>45091</x:v>
      </x:c>
      <x:c r="C1114" s="134" t="str">
        <x:v>202104206-F02</x:v>
      </x:c>
      <x:c r="D1114" s="232" t="str">
        <x:v>Compensation and insurance</x:v>
      </x:c>
      <x:c r="E1114" s="232" t="str">
        <x:v>Reasonable redress</x:v>
      </x:c>
      <x:c r="F1114" s="234" t="str">
        <x:v>No</x:v>
      </x:c>
      <x:c r="G1114" s="234" t="str">
        <x:v>28</x:v>
      </x:c>
      <x:c r="H1114" s="232" t="str">
        <x:v>In accordance with paragraph 53 (b) of the Housing Ombudsman…</x:v>
      </x:c>
      <x:c r="I1114" s="232" t="str">
        <x:v>https://www.housing-ombudsman.org.uk/decisions/peabody-trust-202104206/</x:v>
      </x:c>
    </x:row>
    <x:row r="1115" ht="34" customHeight="1">
      <x:c r="A1115" s="134" t="str">
        <x:v>202104206</x:v>
      </x:c>
      <x:c r="B1115" s="231" t="n">
        <x:v>45091</x:v>
      </x:c>
      <x:c r="C1115" s="134" t="str">
        <x:v>202104206-F01</x:v>
      </x:c>
      <x:c r="D1115" s="232" t="str">
        <x:v>ASB and noise; Staff conduct and communication</x:v>
      </x:c>
      <x:c r="E1115" s="232" t="str">
        <x:v>No maladministration</x:v>
      </x:c>
      <x:c r="F1115" s="234" t="str">
        <x:v>No</x:v>
      </x:c>
      <x:c r="G1115" s="234" t="str">
        <x:v>27</x:v>
      </x:c>
      <x:c r="H1115" s="232" t="str">
        <x:v>In accordance with paragraph 52 of the Housing Ombudsman Scheme,…</x:v>
      </x:c>
      <x:c r="I1115" s="232" t="str">
        <x:v>https://www.housing-ombudsman.org.uk/decisions/peabody-trust-202104206/</x:v>
      </x:c>
    </x:row>
    <x:row r="1116" ht="34" customHeight="1">
      <x:c r="A1116" s="134" t="str">
        <x:v>202125077</x:v>
      </x:c>
      <x:c r="B1116" s="231" t="n">
        <x:v>45085</x:v>
      </x:c>
      <x:c r="C1116" s="134" t="str">
        <x:v>202125077-F03</x:v>
      </x:c>
      <x:c r="D1116" s="232" t="str">
        <x:v>Complaint handling</x:v>
      </x:c>
      <x:c r="E1116" s="232" t="str">
        <x:v>Service failure</x:v>
      </x:c>
      <x:c r="F1116" s="234" t="str">
        <x:v>Yes</x:v>
      </x:c>
      <x:c r="G1116" s="234" t="str">
        <x:v>48</x:v>
      </x:c>
      <x:c r="H1116" s="232" t="str">
        <x:v>In accordance with paragraph 52 of…</x:v>
      </x:c>
      <x:c r="I1116" s="232" t="str">
        <x:v>https://www.housing-ombudsman.org.uk/decisions/peabody-trust-202125077/</x:v>
      </x:c>
    </x:row>
    <x:row r="1117" ht="34" customHeight="1">
      <x:c r="A1117" s="134" t="str">
        <x:v>202125077</x:v>
      </x:c>
      <x:c r="B1117" s="231" t="n">
        <x:v>45085</x:v>
      </x:c>
      <x:c r="C1117" s="134" t="str">
        <x:v>202125077-F02</x:v>
      </x:c>
      <x:c r="D1117" s="232" t="str">
        <x:v>ASB and noise</x:v>
      </x:c>
      <x:c r="E1117" s="232" t="str">
        <x:v>No maladministration</x:v>
      </x:c>
      <x:c r="F1117" s="234" t="str">
        <x:v>No</x:v>
      </x:c>
      <x:c r="G1117" s="234" t="str">
        <x:v>47</x:v>
      </x:c>
      <x:c r="H1117" s="232" t="str">
        <x:v>resident’s reports of ASB</x:v>
      </x:c>
      <x:c r="I1117" s="232" t="str">
        <x:v>https://www.housing-ombudsman.org.uk/decisions/peabody-trust-202125077/</x:v>
      </x:c>
    </x:row>
    <x:row r="1118" ht="34" customHeight="1">
      <x:c r="A1118" s="134" t="str">
        <x:v>202125077</x:v>
      </x:c>
      <x:c r="B1118" s="231" t="n">
        <x:v>45085</x:v>
      </x:c>
      <x:c r="C1118" s="134" t="str">
        <x:v>202125077-F01</x:v>
      </x:c>
      <x:c r="D1118" s="232" t="str">
        <x:v>Transfers and allocations; Tenancy and lease management</x:v>
      </x:c>
      <x:c r="E1118" s="232" t="str">
        <x:v>No maladministration</x:v>
      </x:c>
      <x:c r="F1118" s="234" t="str">
        <x:v>No</x:v>
      </x:c>
      <x:c r="G1118" s="234" t="str">
        <x:v>46</x:v>
      </x:c>
      <x:c r="H1118" s="232" t="str">
        <x:v>resident’s request to have her tenancy…</x:v>
      </x:c>
      <x:c r="I1118" s="232" t="str">
        <x:v>https://www.housing-ombudsman.org.uk/decisions/peabody-trust-202125077/</x:v>
      </x:c>
    </x:row>
    <x:row r="1119" ht="34" customHeight="1">
      <x:c r="A1119" s="134" t="str">
        <x:v>202015259</x:v>
      </x:c>
      <x:c r="B1119" s="231" t="n">
        <x:v>45082</x:v>
      </x:c>
      <x:c r="C1119" s="134" t="str">
        <x:v>202015259-F02</x:v>
      </x:c>
      <x:c r="D1119" s="232" t="str">
        <x:v>Complaint handling</x:v>
      </x:c>
      <x:c r="E1119" s="232" t="str">
        <x:v>Service failure</x:v>
      </x:c>
      <x:c r="F1119" s="234" t="str">
        <x:v>Yes</x:v>
      </x:c>
      <x:c r="G1119" s="234" t="str">
        <x:v>46</x:v>
      </x:c>
      <x:c r="H1119" s="232" t="str">
        <x:v>complaint handling</x:v>
      </x:c>
      <x:c r="I1119" s="232" t="str">
        <x:v>https://www.housing-ombudsman.org.uk/decisions/peabody-trust-202015259/</x:v>
      </x:c>
    </x:row>
    <x:row r="1120" ht="34" customHeight="1">
      <x:c r="A1120" s="134" t="str">
        <x:v>202015259</x:v>
      </x:c>
      <x:c r="B1120" s="231" t="n">
        <x:v>45082</x:v>
      </x:c>
      <x:c r="C1120" s="134" t="str">
        <x:v>202015259-F01</x:v>
      </x:c>
      <x:c r="D1120" s="232" t="str">
        <x:v>Repairs and maintenance</x:v>
      </x:c>
      <x:c r="E1120" s="232" t="str">
        <x:v>Maladministration</x:v>
      </x:c>
      <x:c r="F1120" s="234" t="str">
        <x:v>Yes</x:v>
      </x:c>
      <x:c r="G1120" s="234" t="str">
        <x:v>45</x:v>
      </x:c>
      <x:c r="H1120" s="232" t="str">
        <x:v>length of time the scaffolding was erected outside the property</x:v>
      </x:c>
      <x:c r="I1120" s="232" t="str">
        <x:v>https://www.housing-ombudsman.org.uk/decisions/peabody-trust-202015259/</x:v>
      </x:c>
    </x:row>
    <x:row r="1121" ht="34" customHeight="1">
      <x:c r="A1121" s="134" t="str">
        <x:v>202104592</x:v>
      </x:c>
      <x:c r="B1121" s="231" t="n">
        <x:v>45077</x:v>
      </x:c>
      <x:c r="C1121" s="134" t="str">
        <x:v>202104592-F04</x:v>
      </x:c>
      <x:c r="D1121" s="232" t="str">
        <x:v>Complaint handling</x:v>
      </x:c>
      <x:c r="E1121" s="232" t="str">
        <x:v>Service failure</x:v>
      </x:c>
      <x:c r="F1121" s="234" t="str">
        <x:v>Yes</x:v>
      </x:c>
      <x:c r="G1121" s="234" t="str">
        <x:v>74</x:v>
      </x:c>
      <x:c r="H1121" s="232" t="str">
        <x:v>formal complaint</x:v>
      </x:c>
      <x:c r="I1121" s="232" t="str">
        <x:v>https://www.housing-ombudsman.org.uk/decisions/peabody-trust-202104592/</x:v>
      </x:c>
    </x:row>
    <x:row r="1122" ht="34" customHeight="1">
      <x:c r="A1122" s="134" t="str">
        <x:v>202104592</x:v>
      </x:c>
      <x:c r="B1122" s="231" t="n">
        <x:v>45077</x:v>
      </x:c>
      <x:c r="C1122" s="134" t="str">
        <x:v>202104592-F03</x:v>
      </x:c>
      <x:c r="D1122" s="232" t="str">
        <x:v>Compensation and insurance</x:v>
      </x:c>
      <x:c r="E1122" s="232" t="str">
        <x:v>Service failure</x:v>
      </x:c>
      <x:c r="F1122" s="234" t="str">
        <x:v>Yes</x:v>
      </x:c>
      <x:c r="G1122" s="234" t="str">
        <x:v>73</x:v>
      </x:c>
      <x:c r="H1122" s="232" t="str">
        <x:v>associated insurance claim</x:v>
      </x:c>
      <x:c r="I1122" s="232" t="str">
        <x:v>https://www.housing-ombudsman.org.uk/decisions/peabody-trust-202104592/</x:v>
      </x:c>
    </x:row>
    <x:row r="1123" ht="34" customHeight="1">
      <x:c r="A1123" s="134" t="str">
        <x:v>202104592</x:v>
      </x:c>
      <x:c r="B1123" s="231" t="n">
        <x:v>45077</x:v>
      </x:c>
      <x:c r="C1123" s="134" t="str">
        <x:v>202104592-F02</x:v>
      </x:c>
      <x:c r="D1123" s="232" t="str">
        <x:v>Repairs and maintenance; Estate and communal services</x:v>
      </x:c>
      <x:c r="E1123" s="232" t="str">
        <x:v>Reasonable redress</x:v>
      </x:c>
      <x:c r="F1123" s="234" t="str">
        <x:v>No</x:v>
      </x:c>
      <x:c r="G1123" s="234" t="str">
        <x:v>72</x:v>
      </x:c>
      <x:c r="H1123" s="232" t="str">
        <x:v>In accordance with paragraph 52…</x:v>
      </x:c>
      <x:c r="I1123" s="232" t="str">
        <x:v>https://www.housing-ombudsman.org.uk/decisions/peabody-trust-202104592/</x:v>
      </x:c>
    </x:row>
    <x:row r="1124" ht="34" customHeight="1">
      <x:c r="A1124" s="134" t="str">
        <x:v>202104592</x:v>
      </x:c>
      <x:c r="B1124" s="231" t="n">
        <x:v>45077</x:v>
      </x:c>
      <x:c r="C1124" s="134" t="str">
        <x:v>202104592-F01</x:v>
      </x:c>
      <x:c r="D1124" s="232" t="str">
        <x:v>ASB and noise</x:v>
      </x:c>
      <x:c r="E1124" s="232" t="str">
        <x:v>Maladministration</x:v>
      </x:c>
      <x:c r="F1124" s="234" t="str">
        <x:v>Yes</x:v>
      </x:c>
      <x:c r="G1124" s="234" t="str">
        <x:v>71</x:v>
      </x:c>
      <x:c r="H1124" s="232" t="str">
        <x:v>reports of ASB</x:v>
      </x:c>
      <x:c r="I1124" s="232" t="str">
        <x:v>https://www.housing-ombudsman.org.uk/decisions/peabody-trust-202104592/</x:v>
      </x:c>
    </x:row>
    <x:row r="1125" ht="34" customHeight="1">
      <x:c r="A1125" s="134" t="str">
        <x:v>202208114</x:v>
      </x:c>
      <x:c r="B1125" s="231" t="n">
        <x:v>45071</x:v>
      </x:c>
      <x:c r="C1125" s="134" t="str">
        <x:v>202208114-F03</x:v>
      </x:c>
      <x:c r="D1125" s="232" t="str">
        <x:v>Other or unclear</x:v>
      </x:c>
      <x:c r="E1125" s="232" t="str">
        <x:v>No maladministration</x:v>
      </x:c>
      <x:c r="F1125" s="234" t="str">
        <x:v>No</x:v>
      </x:c>
      <x:c r="G1125" s="234" t="str">
        <x:v>44.c</x:v>
      </x:c>
      <x:c r="H1125" s="232" t="str">
        <x:v>no maladministration by the landlord in…</x:v>
      </x:c>
      <x:c r="I1125" s="232" t="str">
        <x:v>https://www.housing-ombudsman.org.uk/decisions/peabody-trust-202208114/</x:v>
      </x:c>
    </x:row>
    <x:row r="1126" ht="34" customHeight="1">
      <x:c r="A1126" s="134" t="str">
        <x:v>202208114</x:v>
      </x:c>
      <x:c r="B1126" s="231" t="n">
        <x:v>45071</x:v>
      </x:c>
      <x:c r="C1126" s="134" t="str">
        <x:v>202208114-F02</x:v>
      </x:c>
      <x:c r="D1126" s="232" t="str">
        <x:v>Transfers and allocations</x:v>
      </x:c>
      <x:c r="E1126" s="232" t="str">
        <x:v>Service failure</x:v>
      </x:c>
      <x:c r="F1126" s="234" t="str">
        <x:v>Yes</x:v>
      </x:c>
      <x:c r="G1126" s="234" t="str">
        <x:v>44.b</x:v>
      </x:c>
      <x:c r="H1126" s="232" t="str">
        <x:v>service failure by the landlord in…</x:v>
      </x:c>
      <x:c r="I1126" s="232" t="str">
        <x:v>https://www.housing-ombudsman.org.uk/decisions/peabody-trust-202208114/</x:v>
      </x:c>
    </x:row>
    <x:row r="1127" ht="34" customHeight="1">
      <x:c r="A1127" s="134" t="str">
        <x:v>202208114</x:v>
      </x:c>
      <x:c r="B1127" s="231" t="n">
        <x:v>45071</x:v>
      </x:c>
      <x:c r="C1127" s="134" t="str">
        <x:v>202208114-F01</x:v>
      </x:c>
      <x:c r="D1127" s="232" t="str">
        <x:v>Other or unclear</x:v>
      </x:c>
      <x:c r="E1127" s="232" t="str">
        <x:v>Service failure</x:v>
      </x:c>
      <x:c r="F1127" s="234" t="str">
        <x:v>Yes</x:v>
      </x:c>
      <x:c r="G1127" s="234" t="str">
        <x:v>44.a</x:v>
      </x:c>
      <x:c r="H1127" s="232" t="str">
        <x:v>service failure by the landlord in…</x:v>
      </x:c>
      <x:c r="I1127" s="232" t="str">
        <x:v>https://www.housing-ombudsman.org.uk/decisions/peabody-trust-202208114/</x:v>
      </x:c>
    </x:row>
    <x:row r="1128" ht="34" customHeight="1">
      <x:c r="A1128" s="134" t="str">
        <x:v>201903951</x:v>
      </x:c>
      <x:c r="B1128" s="231" t="n">
        <x:v>45065</x:v>
      </x:c>
      <x:c r="C1128" s="134" t="str">
        <x:v>201903951-F01</x:v>
      </x:c>
      <x:c r="D1128" s="232" t="str">
        <x:v>ASB and noise; Staff conduct and communication</x:v>
      </x:c>
      <x:c r="E1128" s="232" t="str">
        <x:v>Reasonable redress</x:v>
      </x:c>
      <x:c r="F1128" s="234" t="str">
        <x:v>No</x:v>
      </x:c>
      <x:c r="G1128" s="234" t="str">
        <x:v>32</x:v>
      </x:c>
      <x:c r="H1128" s="232" t="str">
        <x:v>allegations of antisocial behaviour satisfactorily</x:v>
      </x:c>
      <x:c r="I1128" s="232" t="str">
        <x:v>https://www.housing-ombudsman.org.uk/decisions/peabody-trust-201903951/</x:v>
      </x:c>
    </x:row>
    <x:row r="1129" ht="34" customHeight="1">
      <x:c r="A1129" s="134" t="str">
        <x:v>202118841</x:v>
      </x:c>
      <x:c r="B1129" s="231" t="n">
        <x:v>45064</x:v>
      </x:c>
      <x:c r="C1129" s="134" t="str">
        <x:v>202118841-F02</x:v>
      </x:c>
      <x:c r="D1129" s="232" t="str">
        <x:v>Complaint handling</x:v>
      </x:c>
      <x:c r="E1129" s="232" t="str">
        <x:v>Severe maladministration</x:v>
      </x:c>
      <x:c r="F1129" s="234" t="str">
        <x:v>Yes</x:v>
      </x:c>
      <x:c r="G1129" s="234" t="str">
        <x:v>32</x:v>
      </x:c>
      <x:c r="H1129" s="232" t="str">
        <x:v>resident’s subsequent complaint. This is due to the severe delay…</x:v>
      </x:c>
      <x:c r="I1129" s="232" t="str">
        <x:v>https://www.housing-ombudsman.org.uk/decisions/peabody-trust-202118841/</x:v>
      </x:c>
    </x:row>
    <x:row r="1130" ht="34" customHeight="1">
      <x:c r="A1130" s="134" t="str">
        <x:v>202118841</x:v>
      </x:c>
      <x:c r="B1130" s="231" t="n">
        <x:v>45064</x:v>
      </x:c>
      <x:c r="C1130" s="134" t="str">
        <x:v>202118841-F01</x:v>
      </x:c>
      <x:c r="D1130" s="232" t="str">
        <x:v>Heating and hot water; Gas, water and utilities</x:v>
      </x:c>
      <x:c r="E1130" s="232" t="str">
        <x:v>Severe maladministration</x:v>
      </x:c>
      <x:c r="F1130" s="234" t="str">
        <x:v>Yes</x:v>
      </x:c>
      <x:c r="G1130" s="234" t="str">
        <x:v>31</x:v>
      </x:c>
      <x:c r="H1130" s="232" t="str">
        <x:v>resident’s reports of issues with her hot water supply. This…</x:v>
      </x:c>
      <x:c r="I1130" s="232" t="str">
        <x:v>https://www.housing-ombudsman.org.uk/decisions/peabody-trust-202118841/</x:v>
      </x:c>
    </x:row>
    <x:row r="1131" ht="34" customHeight="1">
      <x:c r="A1131" s="134" t="str">
        <x:v>202128172</x:v>
      </x:c>
      <x:c r="B1131" s="231" t="n">
        <x:v>45063</x:v>
      </x:c>
      <x:c r="C1131" s="134" t="str">
        <x:v>202128172-F02</x:v>
      </x:c>
      <x:c r="D1131" s="232" t="str">
        <x:v>Complaint handling</x:v>
      </x:c>
      <x:c r="E1131" s="232" t="str">
        <x:v>Reasonable redress</x:v>
      </x:c>
      <x:c r="F1131" s="234" t="str">
        <x:v>No</x:v>
      </x:c>
      <x:c r="G1131" s="234" t="str">
        <x:v>24</x:v>
      </x:c>
      <x:c r="H1131" s="232" t="str">
        <x:v>complaints handling</x:v>
      </x:c>
      <x:c r="I1131" s="232" t="str">
        <x:v>https://www.housing-ombudsman.org.uk/decisions/peabody-trust-202128172/</x:v>
      </x:c>
    </x:row>
    <x:row r="1132" ht="34" customHeight="1">
      <x:c r="A1132" s="134" t="str">
        <x:v>202128172</x:v>
      </x:c>
      <x:c r="B1132" s="231" t="n">
        <x:v>45063</x:v>
      </x:c>
      <x:c r="C1132" s="134" t="str">
        <x:v>202128172-F01</x:v>
      </x:c>
      <x:c r="D1132" s="232" t="str">
        <x:v>Repairs and maintenance</x:v>
      </x:c>
      <x:c r="E1132" s="232" t="str">
        <x:v>Reasonable redress</x:v>
      </x:c>
      <x:c r="F1132" s="234" t="str">
        <x:v>No</x:v>
      </x:c>
      <x:c r="G1132" s="234" t="str">
        <x:v>23</x:v>
      </x:c>
      <x:c r="H1132" s="232" t="str">
        <x:v>condition of the windows at her home</x:v>
      </x:c>
      <x:c r="I1132" s="232" t="str">
        <x:v>https://www.housing-ombudsman.org.uk/decisions/peabody-trust-202128172/</x:v>
      </x:c>
    </x:row>
    <x:row r="1133" ht="34" customHeight="1">
      <x:c r="A1133" s="134" t="str">
        <x:v>202203299</x:v>
      </x:c>
      <x:c r="B1133" s="231" t="n">
        <x:v>45062</x:v>
      </x:c>
      <x:c r="C1133" s="134" t="str">
        <x:v>202203299-F02</x:v>
      </x:c>
      <x:c r="D1133" s="232" t="str">
        <x:v>Complaint handling</x:v>
      </x:c>
      <x:c r="E1133" s="232" t="str">
        <x:v>Maladministration</x:v>
      </x:c>
      <x:c r="F1133" s="234" t="str">
        <x:v>Yes</x:v>
      </x:c>
      <x:c r="G1133" s="234" t="str">
        <x:v>82</x:v>
      </x:c>
      <x:c r="H1133" s="232" t="str">
        <x:v>In accordance with paragraph 52 of the Housing Ombudsman Scheme,…</x:v>
      </x:c>
      <x:c r="I1133" s="232" t="str">
        <x:v>https://www.housing-ombudsman.org.uk/decisions/peabody-trust-202203299/</x:v>
      </x:c>
    </x:row>
    <x:row r="1134" ht="34" customHeight="1">
      <x:c r="A1134" s="134" t="str">
        <x:v>202203299</x:v>
      </x:c>
      <x:c r="B1134" s="231" t="n">
        <x:v>45062</x:v>
      </x:c>
      <x:c r="C1134" s="134" t="str">
        <x:v>202203299-F01</x:v>
      </x:c>
      <x:c r="D1134" s="232" t="str">
        <x:v>Leaks and water ingress; Repairs and maintenance</x:v>
      </x:c>
      <x:c r="E1134" s="232" t="str">
        <x:v>Severe maladministration</x:v>
      </x:c>
      <x:c r="F1134" s="234" t="str">
        <x:v>Yes</x:v>
      </x:c>
      <x:c r="G1134" s="234" t="str">
        <x:v>81</x:v>
      </x:c>
      <x:c r="H1134" s="232" t="str">
        <x:v>In accordance with paragraph 52 of the Housing Ombudsman Scheme,…</x:v>
      </x:c>
      <x:c r="I1134" s="232" t="str">
        <x:v>https://www.housing-ombudsman.org.uk/decisions/peabody-trust-202203299/</x:v>
      </x:c>
    </x:row>
    <x:row r="1135" ht="34" customHeight="1">
      <x:c r="A1135" s="134" t="str">
        <x:v>202107763</x:v>
      </x:c>
      <x:c r="B1135" s="231" t="n">
        <x:v>45061</x:v>
      </x:c>
      <x:c r="C1135" s="134" t="str">
        <x:v>202107763-F02</x:v>
      </x:c>
      <x:c r="D1135" s="232" t="str">
        <x:v>Complaint handling</x:v>
      </x:c>
      <x:c r="E1135" s="232" t="str">
        <x:v>Severe maladministration</x:v>
      </x:c>
      <x:c r="F1135" s="234" t="str">
        <x:v>Yes</x:v>
      </x:c>
      <x:c r="G1135" s="234" t="str">
        <x:v>45.b</x:v>
      </x:c>
      <x:c r="H1135" s="232" t="str">
        <x:v>associated complaint</x:v>
      </x:c>
      <x:c r="I1135" s="232" t="str">
        <x:v>https://www.housing-ombudsman.org.uk/decisions/peabody-trust-202107763/</x:v>
      </x:c>
    </x:row>
    <x:row r="1136" ht="34" customHeight="1">
      <x:c r="A1136" s="134" t="str">
        <x:v>202107763</x:v>
      </x:c>
      <x:c r="B1136" s="231" t="n">
        <x:v>45061</x:v>
      </x:c>
      <x:c r="C1136" s="134" t="str">
        <x:v>202107763-F01</x:v>
      </x:c>
      <x:c r="D1136" s="232" t="str">
        <x:v>Building and fire safety</x:v>
      </x:c>
      <x:c r="E1136" s="232" t="str">
        <x:v>Maladministration</x:v>
      </x:c>
      <x:c r="F1136" s="234" t="str">
        <x:v>Yes</x:v>
      </x:c>
      <x:c r="G1136" s="234" t="str">
        <x:v>45.a</x:v>
      </x:c>
      <x:c r="H1136" s="232" t="str">
        <x:v>replacement of cladding; and</x:v>
      </x:c>
      <x:c r="I1136" s="232" t="str">
        <x:v>https://www.housing-ombudsman.org.uk/decisions/peabody-trust-202107763/</x:v>
      </x:c>
    </x:row>
    <x:row r="1137" ht="34" customHeight="1">
      <x:c r="A1137" s="134" t="str">
        <x:v>202108030</x:v>
      </x:c>
      <x:c r="B1137" s="231" t="n">
        <x:v>45051</x:v>
      </x:c>
      <x:c r="C1137" s="134" t="str">
        <x:v>202108030-F03</x:v>
      </x:c>
      <x:c r="D1137" s="232" t="str">
        <x:v>Complaint handling</x:v>
      </x:c>
      <x:c r="E1137" s="232" t="str">
        <x:v>Service failure</x:v>
      </x:c>
      <x:c r="F1137" s="234" t="str">
        <x:v>Yes</x:v>
      </x:c>
      <x:c r="G1137" s="234" t="str">
        <x:v>65</x:v>
      </x:c>
      <x:c r="H1137" s="232" t="str">
        <x:v>complaints handling</x:v>
      </x:c>
      <x:c r="I1137" s="232" t="str">
        <x:v>https://www.housing-ombudsman.org.uk/decisions/peabody-trust-202108030/</x:v>
      </x:c>
    </x:row>
    <x:row r="1138" ht="34" customHeight="1">
      <x:c r="A1138" s="134" t="str">
        <x:v>202108030</x:v>
      </x:c>
      <x:c r="B1138" s="231" t="n">
        <x:v>45051</x:v>
      </x:c>
      <x:c r="C1138" s="134" t="str">
        <x:v>202108030-F02</x:v>
      </x:c>
      <x:c r="D1138" s="232" t="str">
        <x:v>Gas, water and utilities</x:v>
      </x:c>
      <x:c r="E1138" s="232" t="str">
        <x:v>Reasonable redress</x:v>
      </x:c>
      <x:c r="F1138" s="234" t="str">
        <x:v>No</x:v>
      </x:c>
      <x:c r="G1138" s="234" t="str">
        <x:v>64</x:v>
      </x:c>
      <x:c r="H1138" s="232" t="str">
        <x:v>In accordance with paragraph 53(b) of…</x:v>
      </x:c>
      <x:c r="I1138" s="232" t="str">
        <x:v>https://www.housing-ombudsman.org.uk/decisions/peabody-trust-202108030/</x:v>
      </x:c>
    </x:row>
    <x:row r="1139" ht="34" customHeight="1">
      <x:c r="A1139" s="134" t="str">
        <x:v>202108030</x:v>
      </x:c>
      <x:c r="B1139" s="231" t="n">
        <x:v>45051</x:v>
      </x:c>
      <x:c r="C1139" s="134" t="str">
        <x:v>202108030-F01</x:v>
      </x:c>
      <x:c r="D1139" s="232" t="str">
        <x:v>Repairs and maintenance</x:v>
      </x:c>
      <x:c r="E1139" s="232" t="str">
        <x:v>Maladministration</x:v>
      </x:c>
      <x:c r="F1139" s="234" t="str">
        <x:v>Yes</x:v>
      </x:c>
      <x:c r="G1139" s="234" t="str">
        <x:v>63</x:v>
      </x:c>
      <x:c r="H1139" s="232" t="str">
        <x:v>response to the resident’s reports about…</x:v>
      </x:c>
      <x:c r="I1139" s="232" t="str">
        <x:v>https://www.housing-ombudsman.org.uk/decisions/peabody-trust-202108030/</x:v>
      </x:c>
    </x:row>
    <x:row r="1140" ht="34" customHeight="1">
      <x:c r="A1140" s="134" t="str">
        <x:v>202112245</x:v>
      </x:c>
      <x:c r="B1140" s="231" t="n">
        <x:v>45044</x:v>
      </x:c>
      <x:c r="C1140" s="134" t="str">
        <x:v>202112245-F02</x:v>
      </x:c>
      <x:c r="D1140" s="232" t="str">
        <x:v>Complaint handling</x:v>
      </x:c>
      <x:c r="E1140" s="232" t="str">
        <x:v>Service failure</x:v>
      </x:c>
      <x:c r="F1140" s="234" t="str">
        <x:v>Yes</x:v>
      </x:c>
      <x:c r="G1140" s="234" t="str">
        <x:v>63</x:v>
      </x:c>
      <x:c r="H1140" s="232" t="str">
        <x:v>handling of the complaint and level of redress offered</x:v>
      </x:c>
      <x:c r="I1140" s="232" t="str">
        <x:v>https://www.housing-ombudsman.org.uk/decisions/peabody-trust-202112245/</x:v>
      </x:c>
    </x:row>
    <x:row r="1141" ht="34" customHeight="1">
      <x:c r="A1141" s="134" t="str">
        <x:v>202112245</x:v>
      </x:c>
      <x:c r="B1141" s="231" t="n">
        <x:v>45044</x:v>
      </x:c>
      <x:c r="C1141" s="134" t="str">
        <x:v>202112245-F01</x:v>
      </x:c>
      <x:c r="D1141" s="232" t="str">
        <x:v>Repairs and maintenance</x:v>
      </x:c>
      <x:c r="E1141" s="232" t="str">
        <x:v>Service failure</x:v>
      </x:c>
      <x:c r="F1141" s="234" t="str">
        <x:v>Yes</x:v>
      </x:c>
      <x:c r="G1141" s="234" t="str">
        <x:v>62</x:v>
      </x:c>
      <x:c r="H1141" s="232" t="str">
        <x:v>handling of the resident’s repair</x:v>
      </x:c>
      <x:c r="I1141" s="232" t="str">
        <x:v>https://www.housing-ombudsman.org.uk/decisions/peabody-trust-202112245/</x:v>
      </x:c>
    </x:row>
    <x:row r="1142" ht="34" customHeight="1">
      <x:c r="A1142" s="134" t="str">
        <x:v>202123937</x:v>
      </x:c>
      <x:c r="B1142" s="231" t="n">
        <x:v>45036</x:v>
      </x:c>
      <x:c r="C1142" s="134" t="str">
        <x:v>202123937-F02</x:v>
      </x:c>
      <x:c r="D1142" s="232" t="str">
        <x:v>Complaint handling</x:v>
      </x:c>
      <x:c r="E1142" s="232" t="str">
        <x:v>Reasonable redress</x:v>
      </x:c>
      <x:c r="F1142" s="234" t="str">
        <x:v>No</x:v>
      </x:c>
      <x:c r="G1142" s="234" t="str">
        <x:v>34</x:v>
      </x:c>
      <x:c r="H1142" s="232" t="str">
        <x:v>complaint handling, in accordance with paragraph 53(b) of the Housing…</x:v>
      </x:c>
      <x:c r="I1142" s="232" t="str">
        <x:v>https://www.housing-ombudsman.org.uk/decisions/peabody-trust-202123937/</x:v>
      </x:c>
    </x:row>
    <x:row r="1143" ht="34" customHeight="1">
      <x:c r="A1143" s="134" t="str">
        <x:v>202123937</x:v>
      </x:c>
      <x:c r="B1143" s="231" t="n">
        <x:v>45036</x:v>
      </x:c>
      <x:c r="C1143" s="134" t="str">
        <x:v>202123937-F01</x:v>
      </x:c>
      <x:c r="D1143" s="232" t="str">
        <x:v>Service charges; Information and records</x:v>
      </x:c>
      <x:c r="E1143" s="232" t="str">
        <x:v>Maladministration</x:v>
      </x:c>
      <x:c r="F1143" s="234" t="str">
        <x:v>Yes</x:v>
      </x:c>
      <x:c r="G1143" s="234" t="str">
        <x:v>33</x:v>
      </x:c>
      <x:c r="H1143" s="232" t="str">
        <x:v>resident’s request for information on service charges</x:v>
      </x:c>
      <x:c r="I1143" s="232" t="str">
        <x:v>https://www.housing-ombudsman.org.uk/decisions/peabody-trust-202123937/</x:v>
      </x:c>
    </x:row>
    <x:row r="1144" ht="34" customHeight="1">
      <x:c r="A1144" s="134" t="str">
        <x:v>202128179</x:v>
      </x:c>
      <x:c r="B1144" s="231" t="n">
        <x:v>45035</x:v>
      </x:c>
      <x:c r="C1144" s="134" t="str">
        <x:v>202128179-F02</x:v>
      </x:c>
      <x:c r="D1144" s="232" t="str">
        <x:v>Complaint handling</x:v>
      </x:c>
      <x:c r="E1144" s="232" t="str">
        <x:v>Reasonable redress</x:v>
      </x:c>
      <x:c r="F1144" s="234" t="str">
        <x:v>No</x:v>
      </x:c>
      <x:c r="G1144" s="234" t="str">
        <x:v>27</x:v>
      </x:c>
      <x:c r="H1144" s="232" t="str">
        <x:v>Under paragraph 53(b) of the Housing Ombudsman Scheme, the landlord…</x:v>
      </x:c>
      <x:c r="I1144" s="232" t="str">
        <x:v>https://www.housing-ombudsman.org.uk/decisions/peabody-trust-202128179/</x:v>
      </x:c>
    </x:row>
    <x:row r="1145" ht="34" customHeight="1">
      <x:c r="A1145" s="134" t="str">
        <x:v>202128179</x:v>
      </x:c>
      <x:c r="B1145" s="231" t="n">
        <x:v>45035</x:v>
      </x:c>
      <x:c r="C1145" s="134" t="str">
        <x:v>202128179-F01</x:v>
      </x:c>
      <x:c r="D1145" s="232" t="str">
        <x:v>Transfers and allocations; Estate and communal services</x:v>
      </x:c>
      <x:c r="E1145" s="232" t="str">
        <x:v>No maladministration</x:v>
      </x:c>
      <x:c r="F1145" s="234" t="str">
        <x:v>No</x:v>
      </x:c>
      <x:c r="G1145" s="234" t="str">
        <x:v>26</x:v>
      </x:c>
      <x:c r="H1145" s="232" t="str">
        <x:v>Under paragraph 52 of the Housing Ombudsman Scheme, there was…</x:v>
      </x:c>
      <x:c r="I1145" s="232" t="str">
        <x:v>https://www.housing-ombudsman.org.uk/decisions/peabody-trust-202128179/</x:v>
      </x:c>
    </x:row>
    <x:row r="1146" ht="34" customHeight="1">
      <x:c r="A1146" s="134" t="str">
        <x:v>202128473</x:v>
      </x:c>
      <x:c r="B1146" s="231" t="n">
        <x:v>45029</x:v>
      </x:c>
      <x:c r="C1146" s="134" t="str">
        <x:v>202128473-F04</x:v>
      </x:c>
      <x:c r="D1146" s="232" t="str">
        <x:v>Complaint handling</x:v>
      </x:c>
      <x:c r="E1146" s="232" t="str">
        <x:v>Reasonable redress</x:v>
      </x:c>
      <x:c r="F1146" s="234" t="str">
        <x:v>No</x:v>
      </x:c>
      <x:c r="G1146" s="234" t="str">
        <x:v>36</x:v>
      </x:c>
      <x:c r="H1146" s="232" t="str">
        <x:v>handling of the resident’s complaint</x:v>
      </x:c>
      <x:c r="I1146" s="232" t="str">
        <x:v>https://www.housing-ombudsman.org.uk/decisions/peabody-trust-202128473/</x:v>
      </x:c>
    </x:row>
    <x:row r="1147" ht="34" customHeight="1">
      <x:c r="A1147" s="134" t="str">
        <x:v>202128473</x:v>
      </x:c>
      <x:c r="B1147" s="231" t="n">
        <x:v>45029</x:v>
      </x:c>
      <x:c r="C1147" s="134" t="str">
        <x:v>202128473-F03</x:v>
      </x:c>
      <x:c r="D1147" s="232" t="str">
        <x:v>Other or unclear</x:v>
      </x:c>
      <x:c r="E1147" s="232" t="str">
        <x:v>No maladministration</x:v>
      </x:c>
      <x:c r="F1147" s="234" t="str">
        <x:v>No</x:v>
      </x:c>
      <x:c r="G1147" s="234" t="str">
        <x:v>35</x:v>
      </x:c>
      <x:c r="H1147" s="232" t="str">
        <x:v>handling of the resident’s expenses…</x:v>
      </x:c>
      <x:c r="I1147" s="232" t="str">
        <x:v>https://www.housing-ombudsman.org.uk/decisions/peabody-trust-202128473/</x:v>
      </x:c>
    </x:row>
    <x:row r="1148" ht="34" customHeight="1">
      <x:c r="A1148" s="134" t="str">
        <x:v>202128473</x:v>
      </x:c>
      <x:c r="B1148" s="231" t="n">
        <x:v>45029</x:v>
      </x:c>
      <x:c r="C1148" s="134" t="str">
        <x:v>202128473-F02</x:v>
      </x:c>
      <x:c r="D1148" s="232" t="str">
        <x:v>Repairs and maintenance</x:v>
      </x:c>
      <x:c r="E1148" s="232" t="str">
        <x:v>Maladministration</x:v>
      </x:c>
      <x:c r="F1148" s="234" t="str">
        <x:v>Yes</x:v>
      </x:c>
      <x:c r="G1148" s="234" t="str">
        <x:v>34</x:v>
      </x:c>
      <x:c r="H1148" s="232" t="str">
        <x:v>handling of the repairs to…</x:v>
      </x:c>
      <x:c r="I1148" s="232" t="str">
        <x:v>https://www.housing-ombudsman.org.uk/decisions/peabody-trust-202128473/</x:v>
      </x:c>
    </x:row>
    <x:row r="1149" ht="34" customHeight="1">
      <x:c r="A1149" s="134" t="str">
        <x:v>202128473</x:v>
      </x:c>
      <x:c r="B1149" s="231" t="n">
        <x:v>45029</x:v>
      </x:c>
      <x:c r="C1149" s="134" t="str">
        <x:v>202128473-F01</x:v>
      </x:c>
      <x:c r="D1149" s="232" t="str">
        <x:v>Temporary moves</x:v>
      </x:c>
      <x:c r="E1149" s="232" t="str">
        <x:v>Reasonable redress</x:v>
      </x:c>
      <x:c r="F1149" s="234" t="str">
        <x:v>No</x:v>
      </x:c>
      <x:c r="G1149" s="234" t="str">
        <x:v>33</x:v>
      </x:c>
      <x:c r="H1149" s="232" t="str">
        <x:v>handling of the resident’s decant…</x:v>
      </x:c>
      <x:c r="I1149" s="232" t="str">
        <x:v>https://www.housing-ombudsman.org.uk/decisions/peabody-trust-202128473/</x:v>
      </x:c>
    </x:row>
    <x:row r="1150" ht="34" customHeight="1">
      <x:c r="A1150" s="134" t="str">
        <x:v>202200081</x:v>
      </x:c>
      <x:c r="B1150" s="231" t="n">
        <x:v>45022</x:v>
      </x:c>
      <x:c r="C1150" s="134" t="str">
        <x:v>202200081-F02</x:v>
      </x:c>
      <x:c r="D1150" s="232" t="str">
        <x:v>Complaint handling</x:v>
      </x:c>
      <x:c r="E1150" s="232" t="str">
        <x:v>Maladministration</x:v>
      </x:c>
      <x:c r="F1150" s="234" t="str">
        <x:v>Yes</x:v>
      </x:c>
      <x:c r="G1150" s="234" t="str">
        <x:v>53</x:v>
      </x:c>
      <x:c r="H1150" s="232" t="str">
        <x:v>In accordance with paragraph 52 of the Housing Ombudsman Scheme,…</x:v>
      </x:c>
      <x:c r="I1150" s="232" t="str">
        <x:v>https://www.housing-ombudsman.org.uk/decisions/peabody-trust-202200081/</x:v>
      </x:c>
    </x:row>
    <x:row r="1151" ht="34" customHeight="1">
      <x:c r="A1151" s="134" t="str">
        <x:v>202200081</x:v>
      </x:c>
      <x:c r="B1151" s="231" t="n">
        <x:v>45022</x:v>
      </x:c>
      <x:c r="C1151" s="134" t="str">
        <x:v>202200081-F01</x:v>
      </x:c>
      <x:c r="D1151" s="232" t="str">
        <x:v>Service charges; Rent and arrears; Staff conduct and communication</x:v>
      </x:c>
      <x:c r="E1151" s="232" t="str">
        <x:v>Maladministration</x:v>
      </x:c>
      <x:c r="F1151" s="234" t="str">
        <x:v>Yes</x:v>
      </x:c>
      <x:c r="G1151" s="234" t="str">
        <x:v>52</x:v>
      </x:c>
      <x:c r="H1151" s="232" t="str">
        <x:v>In accordance with paragraph 52 of the Housing Ombudsman Scheme,…</x:v>
      </x:c>
      <x:c r="I1151" s="232" t="str">
        <x:v>https://www.housing-ombudsman.org.uk/decisions/peabody-trust-202200081/</x:v>
      </x:c>
    </x:row>
    <x:row r="1152" ht="34" customHeight="1">
      <x:c r="A1152" s="134" t="str">
        <x:v>202202611</x:v>
      </x:c>
      <x:c r="B1152" s="231" t="n">
        <x:v>45016</x:v>
      </x:c>
      <x:c r="C1152" s="134" t="str">
        <x:v>202202611-F02</x:v>
      </x:c>
      <x:c r="D1152" s="232" t="str">
        <x:v>Complaint handling</x:v>
      </x:c>
      <x:c r="E1152" s="232" t="str">
        <x:v>Service failure</x:v>
      </x:c>
      <x:c r="F1152" s="234" t="str">
        <x:v>Yes</x:v>
      </x:c>
      <x:c r="G1152" s="234" t="str">
        <x:v>21</x:v>
      </x:c>
      <x:c r="H1152" s="232" t="str">
        <x:v>complaint handling</x:v>
      </x:c>
      <x:c r="I1152" s="232" t="str">
        <x:v>https://www.housing-ombudsman.org.uk/decisions/peabody-trust-202202611/</x:v>
      </x:c>
    </x:row>
    <x:row r="1153" ht="34" customHeight="1">
      <x:c r="A1153" s="134" t="str">
        <x:v>202202611</x:v>
      </x:c>
      <x:c r="B1153" s="231" t="n">
        <x:v>45016</x:v>
      </x:c>
      <x:c r="C1153" s="134" t="str">
        <x:v>202202611-F01</x:v>
      </x:c>
      <x:c r="D1153" s="232" t="str">
        <x:v>Other or unclear</x:v>
      </x:c>
      <x:c r="E1153" s="232" t="str">
        <x:v>Service failure</x:v>
      </x:c>
      <x:c r="F1153" s="234" t="str">
        <x:v>Yes</x:v>
      </x:c>
      <x:c r="G1153" s="234" t="str">
        <x:v>20</x:v>
      </x:c>
      <x:c r="H1153" s="232" t="str">
        <x:v>resident’s concerns about a phone call made to her by…</x:v>
      </x:c>
      <x:c r="I1153" s="232" t="str">
        <x:v>https://www.housing-ombudsman.org.uk/decisions/peabody-trust-202202611/</x:v>
      </x:c>
    </x:row>
    <x:row r="1154" ht="34" customHeight="1">
      <x:c r="A1154" s="134" t="str">
        <x:v>202115463</x:v>
      </x:c>
      <x:c r="B1154" s="231" t="n">
        <x:v>45016</x:v>
      </x:c>
      <x:c r="C1154" s="134" t="str">
        <x:v>202115463-F04</x:v>
      </x:c>
      <x:c r="D1154" s="232" t="str">
        <x:v>Complaint handling</x:v>
      </x:c>
      <x:c r="E1154" s="232" t="str">
        <x:v>Reasonable redress</x:v>
      </x:c>
      <x:c r="F1154" s="234" t="str">
        <x:v>No</x:v>
      </x:c>
      <x:c r="G1154" s="234" t="str">
        <x:v>83</x:v>
      </x:c>
      <x:c r="H1154" s="232" t="str">
        <x:v>related complaint which in the…</x:v>
      </x:c>
      <x:c r="I1154" s="232" t="str">
        <x:v>https://www.housing-ombudsman.org.uk/decisions/peabody-trust-202115463/</x:v>
      </x:c>
    </x:row>
    <x:row r="1155" ht="34" customHeight="1">
      <x:c r="A1155" s="134" t="str">
        <x:v>202115463</x:v>
      </x:c>
      <x:c r="B1155" s="231" t="n">
        <x:v>45016</x:v>
      </x:c>
      <x:c r="C1155" s="134" t="str">
        <x:v>202115463-F03</x:v>
      </x:c>
      <x:c r="D1155" s="232" t="str">
        <x:v>Service charges</x:v>
      </x:c>
      <x:c r="E1155" s="232" t="str">
        <x:v>No maladministration</x:v>
      </x:c>
      <x:c r="F1155" s="234" t="str">
        <x:v>No</x:v>
      </x:c>
      <x:c r="G1155" s="234" t="str">
        <x:v>82</x:v>
      </x:c>
      <x:c r="H1155" s="232" t="str">
        <x:v>resident’s concerns regarding the recharging…</x:v>
      </x:c>
      <x:c r="I1155" s="232" t="str">
        <x:v>https://www.housing-ombudsman.org.uk/decisions/peabody-trust-202115463/</x:v>
      </x:c>
    </x:row>
    <x:row r="1156" ht="34" customHeight="1">
      <x:c r="A1156" s="134" t="str">
        <x:v>202115463</x:v>
      </x:c>
      <x:c r="B1156" s="231" t="n">
        <x:v>45016</x:v>
      </x:c>
      <x:c r="C1156" s="134" t="str">
        <x:v>202115463-F02</x:v>
      </x:c>
      <x:c r="D1156" s="232" t="str">
        <x:v>Staff conduct and communication</x:v>
      </x:c>
      <x:c r="E1156" s="232" t="str">
        <x:v>Reasonable redress</x:v>
      </x:c>
      <x:c r="F1156" s="234" t="str">
        <x:v>No</x:v>
      </x:c>
      <x:c r="G1156" s="234" t="str">
        <x:v>81</x:v>
      </x:c>
      <x:c r="H1156" s="232" t="str">
        <x:v>resident’s concern regarding the communication…</x:v>
      </x:c>
      <x:c r="I1156" s="232" t="str">
        <x:v>https://www.housing-ombudsman.org.uk/decisions/peabody-trust-202115463/</x:v>
      </x:c>
    </x:row>
    <x:row r="1157" ht="34" customHeight="1">
      <x:c r="A1157" s="134" t="str">
        <x:v>202115463</x:v>
      </x:c>
      <x:c r="B1157" s="231" t="n">
        <x:v>45016</x:v>
      </x:c>
      <x:c r="C1157" s="134" t="str">
        <x:v>202115463-F01</x:v>
      </x:c>
      <x:c r="D1157" s="232" t="str">
        <x:v>Repairs and maintenance</x:v>
      </x:c>
      <x:c r="E1157" s="232" t="str">
        <x:v>No maladministration</x:v>
      </x:c>
      <x:c r="F1157" s="234" t="str">
        <x:v>No</x:v>
      </x:c>
      <x:c r="G1157" s="234" t="str">
        <x:v>80</x:v>
      </x:c>
      <x:c r="H1157" s="232" t="str">
        <x:v>resident’s concerns regarding the maintenance…</x:v>
      </x:c>
      <x:c r="I1157" s="232" t="str">
        <x:v>https://www.housing-ombudsman.org.uk/decisions/peabody-trust-202115463/</x:v>
      </x:c>
    </x:row>
    <x:row r="1158" ht="34" customHeight="1">
      <x:c r="A1158" s="134" t="str">
        <x:v>202103988</x:v>
      </x:c>
      <x:c r="B1158" s="231" t="n">
        <x:v>45002</x:v>
      </x:c>
      <x:c r="C1158" s="134" t="str">
        <x:v>202103988-F02</x:v>
      </x:c>
      <x:c r="D1158" s="232" t="str">
        <x:v>Complaint handling</x:v>
      </x:c>
      <x:c r="E1158" s="232" t="str">
        <x:v>Maladministration</x:v>
      </x:c>
      <x:c r="F1158" s="234" t="str">
        <x:v>Yes</x:v>
      </x:c>
      <x:c r="G1158" s="234" t="str">
        <x:v>31</x:v>
      </x:c>
      <x:c r="H1158" s="232" t="str">
        <x:v>In accordance with paragraph 53(b) of the Housing Ombudsman Scheme,…</x:v>
      </x:c>
      <x:c r="I1158" s="232" t="str">
        <x:v>https://www.housing-ombudsman.org.uk/decisions/peabody-trust-202103988/</x:v>
      </x:c>
    </x:row>
    <x:row r="1159" ht="34" customHeight="1">
      <x:c r="A1159" s="134" t="str">
        <x:v>202103988</x:v>
      </x:c>
      <x:c r="B1159" s="231" t="n">
        <x:v>45002</x:v>
      </x:c>
      <x:c r="C1159" s="134" t="str">
        <x:v>202103988-F01</x:v>
      </x:c>
      <x:c r="D1159" s="232" t="str">
        <x:v>Leaks and water ingress</x:v>
      </x:c>
      <x:c r="E1159" s="232" t="str">
        <x:v>No maladministration</x:v>
      </x:c>
      <x:c r="F1159" s="234" t="str">
        <x:v>No</x:v>
      </x:c>
      <x:c r="G1159" s="234" t="str">
        <x:v>30</x:v>
      </x:c>
      <x:c r="H1159" s="232" t="str">
        <x:v>In accordance with paragraph 52 of the Housing Ombudsman Scheme,…</x:v>
      </x:c>
      <x:c r="I1159" s="232" t="str">
        <x:v>https://www.housing-ombudsman.org.uk/decisions/peabody-trust-202103988/</x:v>
      </x:c>
    </x:row>
    <x:row r="1160" ht="34" customHeight="1">
      <x:c r="A1160" s="134" t="str">
        <x:v>202104086</x:v>
      </x:c>
      <x:c r="B1160" s="231" t="n">
        <x:v>44991</x:v>
      </x:c>
      <x:c r="C1160" s="134" t="str">
        <x:v>202104086-F01</x:v>
      </x:c>
      <x:c r="D1160" s="232" t="str">
        <x:v>Repairs and maintenance</x:v>
      </x:c>
      <x:c r="E1160" s="232" t="str">
        <x:v>No maladministration</x:v>
      </x:c>
      <x:c r="F1160" s="234" t="str">
        <x:v>No</x:v>
      </x:c>
      <x:c r="G1160" s="234" t="str">
        <x:v>24</x:v>
      </x:c>
      <x:c r="H1160" s="232" t="str">
        <x:v>resident’s dissatisfaction with the time taken to address structural cracks to her property</x:v>
      </x:c>
      <x:c r="I1160" s="232" t="str">
        <x:v>https://www.housing-ombudsman.org.uk/decisions/peabody-trust-202104086/</x:v>
      </x:c>
    </x:row>
    <x:row r="1161" ht="34" customHeight="1">
      <x:c r="A1161" s="134" t="str">
        <x:v>201902535</x:v>
      </x:c>
      <x:c r="B1161" s="231" t="n">
        <x:v>44985</x:v>
      </x:c>
      <x:c r="C1161" s="134" t="str">
        <x:v>201902535-F01</x:v>
      </x:c>
      <x:c r="D1161" s="232" t="str">
        <x:v>Other or unclear</x:v>
      </x:c>
      <x:c r="E1161" s="232" t="str">
        <x:v>Reasonable redress</x:v>
      </x:c>
      <x:c r="F1161" s="234" t="str">
        <x:v>No</x:v>
      </x:c>
      <x:c r="G1161" s="234" t="str">
        <x:v>21</x:v>
      </x:c>
      <x:c r="H1161" s="232" t="str">
        <x:v>In accordance with paragraph 53(b) of the Housing Ombudsman Scheme, the landlord has made an offer of redress prior to…</x:v>
      </x:c>
      <x:c r="I1161" s="232" t="str">
        <x:v>https://www.housing-ombudsman.org.uk/decisions/peabody-trust-201902535/</x:v>
      </x:c>
    </x:row>
    <x:row r="1162" ht="34" customHeight="1">
      <x:c r="A1162" s="134" t="str">
        <x:v>202210669</x:v>
      </x:c>
      <x:c r="B1162" s="231" t="n">
        <x:v>44984</x:v>
      </x:c>
      <x:c r="C1162" s="134" t="str">
        <x:v>202210669-F01</x:v>
      </x:c>
      <x:c r="D1162" s="232" t="str">
        <x:v>Complaint handling</x:v>
      </x:c>
      <x:c r="E1162" s="232" t="str">
        <x:v>No maladministration</x:v>
      </x:c>
      <x:c r="F1162" s="234" t="str">
        <x:v>No</x:v>
      </x:c>
      <x:c r="G1162" s="234" t="str">
        <x:v>15</x:v>
      </x:c>
      <x:c r="H1162" s="232" t="str">
        <x:v>complaint</x:v>
      </x:c>
      <x:c r="I1162" s="232" t="str">
        <x:v>https://www.housing-ombudsman.org.uk/decisions/peabody-trust-202210669/</x:v>
      </x:c>
    </x:row>
    <x:row r="1163" ht="34" customHeight="1">
      <x:c r="A1163" s="134" t="str">
        <x:v>202101617</x:v>
      </x:c>
      <x:c r="B1163" s="231" t="n">
        <x:v>44984</x:v>
      </x:c>
      <x:c r="C1163" s="134" t="str">
        <x:v>202101617-F02</x:v>
      </x:c>
      <x:c r="D1163" s="232" t="str">
        <x:v>Repairs and maintenance</x:v>
      </x:c>
      <x:c r="E1163" s="232" t="str">
        <x:v>No maladministration</x:v>
      </x:c>
      <x:c r="F1163" s="234" t="str">
        <x:v>No</x:v>
      </x:c>
      <x:c r="G1163" s="234" t="str">
        <x:v>57</x:v>
      </x:c>
      <x:c r="H1163" s="232" t="str">
        <x:v>response to the resident’s request for an eye level oven…</x:v>
      </x:c>
      <x:c r="I1163" s="232" t="str">
        <x:v>https://www.housing-ombudsman.org.uk/decisions/peabody-trust-202101617/</x:v>
      </x:c>
    </x:row>
    <x:row r="1164" ht="34" customHeight="1">
      <x:c r="A1164" s="134" t="str">
        <x:v>202101617</x:v>
      </x:c>
      <x:c r="B1164" s="231" t="n">
        <x:v>44984</x:v>
      </x:c>
      <x:c r="C1164" s="134" t="str">
        <x:v>202101617-F01</x:v>
      </x:c>
      <x:c r="D1164" s="232" t="str">
        <x:v>Property condition at letting</x:v>
      </x:c>
      <x:c r="E1164" s="232" t="str">
        <x:v>Service failure</x:v>
      </x:c>
      <x:c r="F1164" s="234" t="str">
        <x:v>Yes</x:v>
      </x:c>
      <x:c r="G1164" s="234" t="str">
        <x:v>56</x:v>
      </x:c>
      <x:c r="H1164" s="232" t="str">
        <x:v>response to the resident’s concerns about the condition of the…</x:v>
      </x:c>
      <x:c r="I1164" s="232" t="str">
        <x:v>https://www.housing-ombudsman.org.uk/decisions/peabody-trust-202101617/</x:v>
      </x:c>
    </x:row>
    <x:row r="1165" ht="34" customHeight="1">
      <x:c r="A1165" s="134" t="str">
        <x:v>202120748</x:v>
      </x:c>
      <x:c r="B1165" s="231" t="n">
        <x:v>44981</x:v>
      </x:c>
      <x:c r="C1165" s="134" t="str">
        <x:v>202120748-F02</x:v>
      </x:c>
      <x:c r="D1165" s="232" t="str">
        <x:v>Complaint handling</x:v>
      </x:c>
      <x:c r="E1165" s="232" t="str">
        <x:v>Reasonable redress</x:v>
      </x:c>
      <x:c r="F1165" s="234" t="str">
        <x:v>No</x:v>
      </x:c>
      <x:c r="G1165" s="234" t="str">
        <x:v>52</x:v>
      </x:c>
      <x:c r="H1165" s="232" t="str">
        <x:v>complaint handling</x:v>
      </x:c>
      <x:c r="I1165" s="232" t="str">
        <x:v>https://www.housing-ombudsman.org.uk/decisions/peabody-trust-202120748/</x:v>
      </x:c>
    </x:row>
    <x:row r="1166" ht="34" customHeight="1">
      <x:c r="A1166" s="134" t="str">
        <x:v>202120748</x:v>
      </x:c>
      <x:c r="B1166" s="231" t="n">
        <x:v>44981</x:v>
      </x:c>
      <x:c r="C1166" s="134" t="str">
        <x:v>202120748-F01</x:v>
      </x:c>
      <x:c r="D1166" s="232" t="str">
        <x:v>Damp and mould</x:v>
      </x:c>
      <x:c r="E1166" s="232" t="str">
        <x:v>Reasonable redress</x:v>
      </x:c>
      <x:c r="F1166" s="234" t="str">
        <x:v>No</x:v>
      </x:c>
      <x:c r="G1166" s="234" t="str">
        <x:v>51</x:v>
      </x:c>
      <x:c r="H1166" s="232" t="str">
        <x:v>response to the resident’s reports of damp and mould in…</x:v>
      </x:c>
      <x:c r="I1166" s="232" t="str">
        <x:v>https://www.housing-ombudsman.org.uk/decisions/peabody-trust-202120748/</x:v>
      </x:c>
    </x:row>
    <x:row r="1167" ht="34" customHeight="1">
      <x:c r="A1167" s="134" t="str">
        <x:v>202120604</x:v>
      </x:c>
      <x:c r="B1167" s="231" t="n">
        <x:v>44980</x:v>
      </x:c>
      <x:c r="C1167" s="134" t="str">
        <x:v>202120604-F03</x:v>
      </x:c>
      <x:c r="D1167" s="232" t="str">
        <x:v>Complaint handling</x:v>
      </x:c>
      <x:c r="E1167" s="232" t="str">
        <x:v>Service failure</x:v>
      </x:c>
      <x:c r="F1167" s="234" t="str">
        <x:v>Yes</x:v>
      </x:c>
      <x:c r="G1167" s="234" t="str">
        <x:v>31</x:v>
      </x:c>
      <x:c r="H1167" s="232" t="str">
        <x:v>complaints handling</x:v>
      </x:c>
      <x:c r="I1167" s="232" t="str">
        <x:v>https://www.housing-ombudsman.org.uk/decisions/peabody-trust-202120604/</x:v>
      </x:c>
    </x:row>
    <x:row r="1168" ht="34" customHeight="1">
      <x:c r="A1168" s="134" t="str">
        <x:v>202120604</x:v>
      </x:c>
      <x:c r="B1168" s="231" t="n">
        <x:v>44980</x:v>
      </x:c>
      <x:c r="C1168" s="134" t="str">
        <x:v>202120604-F02</x:v>
      </x:c>
      <x:c r="D1168" s="232" t="str">
        <x:v>Complaint handling; ASB and noise; Information and records</x:v>
      </x:c>
      <x:c r="E1168" s="232" t="str">
        <x:v>No maladministration</x:v>
      </x:c>
      <x:c r="F1168" s="234" t="str">
        <x:v>No</x:v>
      </x:c>
      <x:c r="G1168" s="234" t="str">
        <x:v>30</x:v>
      </x:c>
      <x:c r="H1168" s="232" t="str">
        <x:v>complaint regarding its response to the…</x:v>
      </x:c>
      <x:c r="I1168" s="232" t="str">
        <x:v>https://www.housing-ombudsman.org.uk/decisions/peabody-trust-202120604/</x:v>
      </x:c>
    </x:row>
    <x:row r="1169" ht="34" customHeight="1">
      <x:c r="A1169" s="134" t="str">
        <x:v>202120604</x:v>
      </x:c>
      <x:c r="B1169" s="231" t="n">
        <x:v>44980</x:v>
      </x:c>
      <x:c r="C1169" s="134" t="str">
        <x:v>202120604-F01</x:v>
      </x:c>
      <x:c r="D1169" s="232" t="str">
        <x:v>Information and records</x:v>
      </x:c>
      <x:c r="E1169" s="232" t="str">
        <x:v>Reasonable redress</x:v>
      </x:c>
      <x:c r="F1169" s="234" t="str">
        <x:v>No</x:v>
      </x:c>
      <x:c r="G1169" s="234" t="str">
        <x:v>29</x:v>
      </x:c>
      <x:c r="H1169" s="232" t="str">
        <x:v>response to the resident’s request for…</x:v>
      </x:c>
      <x:c r="I1169" s="232" t="str">
        <x:v>https://www.housing-ombudsman.org.uk/decisions/peabody-trust-202120604/</x:v>
      </x:c>
    </x:row>
    <x:row r="1170" ht="34" customHeight="1">
      <x:c r="A1170" s="134" t="str">
        <x:v>202114643</x:v>
      </x:c>
      <x:c r="B1170" s="231" t="n">
        <x:v>44978</x:v>
      </x:c>
      <x:c r="C1170" s="134" t="str">
        <x:v>202114643-F03</x:v>
      </x:c>
      <x:c r="D1170" s="232" t="str">
        <x:v>Complaint handling</x:v>
      </x:c>
      <x:c r="E1170" s="232" t="str">
        <x:v>Reasonable redress</x:v>
      </x:c>
      <x:c r="F1170" s="234" t="str">
        <x:v>No</x:v>
      </x:c>
      <x:c r="G1170" s="234" t="str">
        <x:v>66</x:v>
      </x:c>
      <x:c r="H1170" s="232" t="str">
        <x:v>complaint handling</x:v>
      </x:c>
      <x:c r="I1170" s="232" t="str">
        <x:v>https://www.housing-ombudsman.org.uk/decisions/peabody-trust-202114643/</x:v>
      </x:c>
    </x:row>
    <x:row r="1171" ht="34" customHeight="1">
      <x:c r="A1171" s="134" t="str">
        <x:v>202114643</x:v>
      </x:c>
      <x:c r="B1171" s="231" t="n">
        <x:v>44978</x:v>
      </x:c>
      <x:c r="C1171" s="134" t="str">
        <x:v>202114643-F02</x:v>
      </x:c>
      <x:c r="D1171" s="232" t="str">
        <x:v>Leaks and water ingress</x:v>
      </x:c>
      <x:c r="E1171" s="232" t="str">
        <x:v>No maladministration</x:v>
      </x:c>
      <x:c r="F1171" s="234" t="str">
        <x:v>No</x:v>
      </x:c>
      <x:c r="G1171" s="234" t="str">
        <x:v>65</x:v>
      </x:c>
      <x:c r="H1171" s="232" t="str">
        <x:v>residents reports of a leak in…</x:v>
      </x:c>
      <x:c r="I1171" s="232" t="str">
        <x:v>https://www.housing-ombudsman.org.uk/decisions/peabody-trust-202114643/</x:v>
      </x:c>
    </x:row>
    <x:row r="1172" ht="34" customHeight="1">
      <x:c r="A1172" s="134" t="str">
        <x:v>202114643</x:v>
      </x:c>
      <x:c r="B1172" s="231" t="n">
        <x:v>44978</x:v>
      </x:c>
      <x:c r="C1172" s="134" t="str">
        <x:v>202114643-F01</x:v>
      </x:c>
      <x:c r="D1172" s="232" t="str">
        <x:v>ASB and noise; Staff conduct and communication</x:v>
      </x:c>
      <x:c r="E1172" s="232" t="str">
        <x:v>No maladministration</x:v>
      </x:c>
      <x:c r="F1172" s="234" t="str">
        <x:v>No</x:v>
      </x:c>
      <x:c r="G1172" s="234" t="str">
        <x:v>64</x:v>
      </x:c>
      <x:c r="H1172" s="232" t="str">
        <x:v>resident’s reports of antisocial behaviour and…</x:v>
      </x:c>
      <x:c r="I1172" s="232" t="str">
        <x:v>https://www.housing-ombudsman.org.uk/decisions/peabody-trust-202114643/</x:v>
      </x:c>
    </x:row>
    <x:row r="1173" ht="34" customHeight="1">
      <x:c r="A1173" s="134" t="str">
        <x:v>202205611</x:v>
      </x:c>
      <x:c r="B1173" s="231" t="n">
        <x:v>44977</x:v>
      </x:c>
      <x:c r="C1173" s="134" t="str">
        <x:v>202205611-F01</x:v>
      </x:c>
      <x:c r="D1173" s="232" t="str">
        <x:v>Repairs and maintenance</x:v>
      </x:c>
      <x:c r="E1173" s="232" t="str">
        <x:v>Service failure</x:v>
      </x:c>
      <x:c r="F1173" s="234" t="str">
        <x:v>Yes</x:v>
      </x:c>
      <x:c r="G1173" s="234" t="str">
        <x:v>23</x:v>
      </x:c>
      <x:c r="H1173" s="232" t="str">
        <x:v>In accordance with paragraph 52 of the Housing Ombudsman Scheme, there was service failure by the landlord for its response…</x:v>
      </x:c>
      <x:c r="I1173" s="232" t="str">
        <x:v>https://www.housing-ombudsman.org.uk/decisions/peabody-trust-202205611/</x:v>
      </x:c>
    </x:row>
    <x:row r="1174" ht="34" customHeight="1">
      <x:c r="A1174" s="134" t="str">
        <x:v>202203065</x:v>
      </x:c>
      <x:c r="B1174" s="231" t="n">
        <x:v>44945</x:v>
      </x:c>
      <x:c r="C1174" s="134" t="str">
        <x:v>202203065-F02</x:v>
      </x:c>
      <x:c r="D1174" s="232" t="str">
        <x:v>Repairs and maintenance</x:v>
      </x:c>
      <x:c r="E1174" s="232" t="str">
        <x:v>Reasonable redress</x:v>
      </x:c>
      <x:c r="F1174" s="234" t="str">
        <x:v>No</x:v>
      </x:c>
      <x:c r="G1174" s="234" t="str">
        <x:v>39.b</x:v>
      </x:c>
      <x:c r="H1174" s="232" t="str">
        <x:v>request for permission for new wood flooring</x:v>
      </x:c>
      <x:c r="I1174" s="232" t="str">
        <x:v>https://www.housing-ombudsman.org.uk/decisions/peabody-trust-202203065/</x:v>
      </x:c>
    </x:row>
    <x:row r="1175" ht="34" customHeight="1">
      <x:c r="A1175" s="134" t="str">
        <x:v>202203065</x:v>
      </x:c>
      <x:c r="B1175" s="231" t="n">
        <x:v>44945</x:v>
      </x:c>
      <x:c r="C1175" s="134" t="str">
        <x:v>202203065-F01</x:v>
      </x:c>
      <x:c r="D1175" s="232" t="str">
        <x:v>Pests; Repairs and maintenance</x:v>
      </x:c>
      <x:c r="E1175" s="232" t="str">
        <x:v>Reasonable redress</x:v>
      </x:c>
      <x:c r="F1175" s="234" t="str">
        <x:v>No</x:v>
      </x:c>
      <x:c r="G1175" s="234" t="str">
        <x:v>39.a</x:v>
      </x:c>
      <x:c r="H1175" s="232" t="str">
        <x:v>reports regarding pest proofing works;</x:v>
      </x:c>
      <x:c r="I1175" s="232" t="str">
        <x:v>https://www.housing-ombudsman.org.uk/decisions/peabody-trust-202203065/</x:v>
      </x:c>
    </x:row>
    <x:row r="1176" ht="34" customHeight="1">
      <x:c r="A1176" s="134" t="str">
        <x:v>202208073</x:v>
      </x:c>
      <x:c r="B1176" s="231" t="n">
        <x:v>44944</x:v>
      </x:c>
      <x:c r="C1176" s="134" t="str">
        <x:v>202208073-F02</x:v>
      </x:c>
      <x:c r="D1176" s="232" t="str">
        <x:v>Complaint handling</x:v>
      </x:c>
      <x:c r="E1176" s="232" t="str">
        <x:v>Service failure</x:v>
      </x:c>
      <x:c r="F1176" s="234" t="str">
        <x:v>Yes</x:v>
      </x:c>
      <x:c r="G1176" s="234" t="str">
        <x:v>24.b</x:v>
      </x:c>
      <x:c r="H1176" s="232" t="str">
        <x:v>Handling of the resident’s complaint</x:v>
      </x:c>
      <x:c r="I1176" s="232" t="str">
        <x:v>https://www.housing-ombudsman.org.uk/decisions/peabody-trust-202208073/</x:v>
      </x:c>
    </x:row>
    <x:row r="1177" ht="34" customHeight="1">
      <x:c r="A1177" s="134" t="str">
        <x:v>202208073</x:v>
      </x:c>
      <x:c r="B1177" s="231" t="n">
        <x:v>44944</x:v>
      </x:c>
      <x:c r="C1177" s="134" t="str">
        <x:v>202208073-F01</x:v>
      </x:c>
      <x:c r="D1177" s="232" t="str">
        <x:v>Repairs and maintenance</x:v>
      </x:c>
      <x:c r="E1177" s="232" t="str">
        <x:v>Service failure</x:v>
      </x:c>
      <x:c r="F1177" s="234" t="str">
        <x:v>Yes</x:v>
      </x:c>
      <x:c r="G1177" s="234" t="str">
        <x:v>24.a</x:v>
      </x:c>
      <x:c r="H1177" s="232" t="str">
        <x:v>Response to the resident’s request for access to scaffolding to…</x:v>
      </x:c>
      <x:c r="I1177" s="232" t="str">
        <x:v>https://www.housing-ombudsman.org.uk/decisions/peabody-trust-202208073/</x:v>
      </x:c>
    </x:row>
    <x:row r="1178" ht="34" customHeight="1">
      <x:c r="A1178" s="134" t="str">
        <x:v>202102479</x:v>
      </x:c>
      <x:c r="B1178" s="231" t="n">
        <x:v>44875</x:v>
      </x:c>
      <x:c r="C1178" s="134" t="str">
        <x:v>202102479-F06</x:v>
      </x:c>
      <x:c r="D1178" s="232" t="str">
        <x:v>Complaint handling</x:v>
      </x:c>
      <x:c r="E1178" s="232" t="str">
        <x:v>Maladministration</x:v>
      </x:c>
      <x:c r="F1178" s="234" t="str">
        <x:v>Yes</x:v>
      </x:c>
      <x:c r="G1178" s="234" t="str">
        <x:v>69</x:v>
      </x:c>
      <x:c r="H1178" s="232" t="str">
        <x:v>In accordance with…</x:v>
      </x:c>
      <x:c r="I1178" s="232" t="str">
        <x:v>https://www.housing-ombudsman.org.uk/decisions/peabody-trust-202102479/</x:v>
      </x:c>
    </x:row>
    <x:row r="1179" ht="34" customHeight="1">
      <x:c r="A1179" s="134" t="str">
        <x:v>202102479</x:v>
      </x:c>
      <x:c r="B1179" s="231" t="n">
        <x:v>44875</x:v>
      </x:c>
      <x:c r="C1179" s="134" t="str">
        <x:v>202102479-F05</x:v>
      </x:c>
      <x:c r="D1179" s="232" t="str">
        <x:v>Leaks and water ingress</x:v>
      </x:c>
      <x:c r="E1179" s="232" t="str">
        <x:v>No maladministration</x:v>
      </x:c>
      <x:c r="F1179" s="234" t="str">
        <x:v>No</x:v>
      </x:c>
      <x:c r="G1179" s="234" t="str">
        <x:v>68</x:v>
      </x:c>
      <x:c r="H1179" s="232" t="str">
        <x:v>In accordance with…</x:v>
      </x:c>
      <x:c r="I1179" s="232" t="str">
        <x:v>https://www.housing-ombudsman.org.uk/decisions/peabody-trust-202102479/</x:v>
      </x:c>
    </x:row>
    <x:row r="1180" ht="34" customHeight="1">
      <x:c r="A1180" s="134" t="str">
        <x:v>202102479</x:v>
      </x:c>
      <x:c r="B1180" s="231" t="n">
        <x:v>44875</x:v>
      </x:c>
      <x:c r="C1180" s="134" t="str">
        <x:v>202102479-F04</x:v>
      </x:c>
      <x:c r="D1180" s="232" t="str">
        <x:v>Repairs and maintenance</x:v>
      </x:c>
      <x:c r="E1180" s="232" t="str">
        <x:v>Service failure</x:v>
      </x:c>
      <x:c r="F1180" s="234" t="str">
        <x:v>Yes</x:v>
      </x:c>
      <x:c r="G1180" s="234" t="str">
        <x:v>67</x:v>
      </x:c>
      <x:c r="H1180" s="232" t="str">
        <x:v>In accordance with…</x:v>
      </x:c>
      <x:c r="I1180" s="232" t="str">
        <x:v>https://www.housing-ombudsman.org.uk/decisions/peabody-trust-202102479/</x:v>
      </x:c>
    </x:row>
    <x:row r="1181" ht="34" customHeight="1">
      <x:c r="A1181" s="134" t="str">
        <x:v>202102479</x:v>
      </x:c>
      <x:c r="B1181" s="231" t="n">
        <x:v>44875</x:v>
      </x:c>
      <x:c r="C1181" s="134" t="str">
        <x:v>202102479-F03</x:v>
      </x:c>
      <x:c r="D1181" s="232" t="str">
        <x:v>Leaks and water ingress; Repairs and maintenance</x:v>
      </x:c>
      <x:c r="E1181" s="232" t="str">
        <x:v>Maladministration</x:v>
      </x:c>
      <x:c r="F1181" s="234" t="str">
        <x:v>Yes</x:v>
      </x:c>
      <x:c r="G1181" s="234" t="str">
        <x:v>66</x:v>
      </x:c>
      <x:c r="H1181" s="232" t="str">
        <x:v>In accordance with…</x:v>
      </x:c>
      <x:c r="I1181" s="232" t="str">
        <x:v>https://www.housing-ombudsman.org.uk/decisions/peabody-trust-202102479/</x:v>
      </x:c>
    </x:row>
    <x:row r="1182" ht="34" customHeight="1">
      <x:c r="A1182" s="134" t="str">
        <x:v>202102479</x:v>
      </x:c>
      <x:c r="B1182" s="231" t="n">
        <x:v>44875</x:v>
      </x:c>
      <x:c r="C1182" s="134" t="str">
        <x:v>202102479-F02</x:v>
      </x:c>
      <x:c r="D1182" s="232" t="str">
        <x:v>Other or unclear</x:v>
      </x:c>
      <x:c r="E1182" s="232" t="str">
        <x:v>Maladministration</x:v>
      </x:c>
      <x:c r="F1182" s="234" t="str">
        <x:v>Yes</x:v>
      </x:c>
      <x:c r="G1182" s="234" t="str">
        <x:v>65</x:v>
      </x:c>
      <x:c r="H1182" s="232" t="str">
        <x:v>In accordance with…</x:v>
      </x:c>
      <x:c r="I1182" s="232" t="str">
        <x:v>https://www.housing-ombudsman.org.uk/decisions/peabody-trust-202102479/</x:v>
      </x:c>
    </x:row>
    <x:row r="1183" ht="34" customHeight="1">
      <x:c r="A1183" s="134" t="str">
        <x:v>202102479</x:v>
      </x:c>
      <x:c r="B1183" s="231" t="n">
        <x:v>44875</x:v>
      </x:c>
      <x:c r="C1183" s="134" t="str">
        <x:v>202102479-F01</x:v>
      </x:c>
      <x:c r="D1183" s="232" t="str">
        <x:v>Repairs and maintenance; Property condition at letting</x:v>
      </x:c>
      <x:c r="E1183" s="232" t="str">
        <x:v>Maladministration</x:v>
      </x:c>
      <x:c r="F1183" s="234" t="str">
        <x:v>Yes</x:v>
      </x:c>
      <x:c r="G1183" s="234" t="str">
        <x:v>64</x:v>
      </x:c>
      <x:c r="H1183" s="232" t="str">
        <x:v>In accordance with…</x:v>
      </x:c>
      <x:c r="I1183" s="232" t="str">
        <x:v>https://www.housing-ombudsman.org.uk/decisions/peabody-trust-202102479/</x:v>
      </x:c>
    </x:row>
    <x:row r="1184" ht="34" customHeight="1">
      <x:c r="A1184" s="134" t="str">
        <x:v>202113293</x:v>
      </x:c>
      <x:c r="B1184" s="231" t="n">
        <x:v>44868</x:v>
      </x:c>
      <x:c r="C1184" s="134" t="str">
        <x:v>202113293-F02</x:v>
      </x:c>
      <x:c r="D1184" s="232" t="str">
        <x:v>Pests</x:v>
      </x:c>
      <x:c r="E1184" s="232" t="str">
        <x:v>Service failure</x:v>
      </x:c>
      <x:c r="F1184" s="234" t="str">
        <x:v>Yes</x:v>
      </x:c>
      <x:c r="G1184" s="234" t="str">
        <x:v>57.b</x:v>
      </x:c>
      <x:c r="H1184" s="232" t="str">
        <x:v>resident’s pest control reports</x:v>
      </x:c>
      <x:c r="I1184" s="232" t="str">
        <x:v>https://www.housing-ombudsman.org.uk/decisions/peabody-trust-202113293/</x:v>
      </x:c>
    </x:row>
    <x:row r="1185" ht="34" customHeight="1">
      <x:c r="A1185" s="134" t="str">
        <x:v>202113293</x:v>
      </x:c>
      <x:c r="B1185" s="231" t="n">
        <x:v>44868</x:v>
      </x:c>
      <x:c r="C1185" s="134" t="str">
        <x:v>202113293-F01</x:v>
      </x:c>
      <x:c r="D1185" s="232" t="str">
        <x:v>Transfers and allocations</x:v>
      </x:c>
      <x:c r="E1185" s="232" t="str">
        <x:v>Service failure</x:v>
      </x:c>
      <x:c r="F1185" s="234" t="str">
        <x:v>Yes</x:v>
      </x:c>
      <x:c r="G1185" s="234" t="str">
        <x:v>57.a</x:v>
      </x:c>
      <x:c r="H1185" s="232" t="str">
        <x:v>resident’s property transfer due to subsidence;</x:v>
      </x:c>
      <x:c r="I1185" s="232" t="str">
        <x:v>https://www.housing-ombudsman.org.uk/decisions/peabody-trust-202113293/</x:v>
      </x:c>
    </x:row>
    <x:row r="1186" ht="34" customHeight="1">
      <x:c r="A1186" s="134" t="str">
        <x:v>201910758</x:v>
      </x:c>
      <x:c r="B1186" s="231" t="n">
        <x:v>44865</x:v>
      </x:c>
      <x:c r="C1186" s="134" t="str">
        <x:v>201910758-F02</x:v>
      </x:c>
      <x:c r="D1186" s="232" t="str">
        <x:v>Complaint handling</x:v>
      </x:c>
      <x:c r="E1186" s="232" t="str">
        <x:v>Reasonable redress</x:v>
      </x:c>
      <x:c r="F1186" s="234" t="str">
        <x:v>No</x:v>
      </x:c>
      <x:c r="G1186" s="234" t="str">
        <x:v>48</x:v>
      </x:c>
      <x:c r="H1186" s="232" t="str">
        <x:v>In accordance with paragraph 53(b) of the Housing Ombudsman Scheme,…</x:v>
      </x:c>
      <x:c r="I1186" s="232" t="str">
        <x:v>https://www.housing-ombudsman.org.uk/decisions/peabody-trust-201910758/</x:v>
      </x:c>
    </x:row>
    <x:row r="1187" ht="34" customHeight="1">
      <x:c r="A1187" s="134" t="str">
        <x:v>201910758</x:v>
      </x:c>
      <x:c r="B1187" s="231" t="n">
        <x:v>44865</x:v>
      </x:c>
      <x:c r="C1187" s="134" t="str">
        <x:v>201910758-F01</x:v>
      </x:c>
      <x:c r="D1187" s="232" t="str">
        <x:v>Heating and hot water</x:v>
      </x:c>
      <x:c r="E1187" s="232" t="str">
        <x:v>No maladministration</x:v>
      </x:c>
      <x:c r="F1187" s="234" t="str">
        <x:v>No</x:v>
      </x:c>
      <x:c r="G1187" s="234" t="str">
        <x:v>47</x:v>
      </x:c>
      <x:c r="H1187" s="232" t="str">
        <x:v>resident about the heating system and the removal of a…</x:v>
      </x:c>
      <x:c r="I1187" s="232" t="str">
        <x:v>https://www.housing-ombudsman.org.uk/decisions/peabody-trust-201910758/</x:v>
      </x:c>
    </x:row>
    <x:row r="1188" ht="34" customHeight="1">
      <x:c r="A1188" s="134" t="str">
        <x:v>202016983</x:v>
      </x:c>
      <x:c r="B1188" s="231" t="n">
        <x:v>44817</x:v>
      </x:c>
      <x:c r="C1188" s="134" t="str">
        <x:v>202016983-F02</x:v>
      </x:c>
      <x:c r="D1188" s="232" t="str">
        <x:v>Complaint handling</x:v>
      </x:c>
      <x:c r="E1188" s="232" t="str">
        <x:v>Service failure</x:v>
      </x:c>
      <x:c r="F1188" s="234" t="str">
        <x:v>Yes</x:v>
      </x:c>
      <x:c r="G1188" s="234" t="str">
        <x:v>31</x:v>
      </x:c>
      <x:c r="H1188" s="232" t="str">
        <x:v>complaint handling</x:v>
      </x:c>
      <x:c r="I1188" s="232" t="str">
        <x:v>https://www.housing-ombudsman.org.uk/decisions/peabody-trust-202016983/</x:v>
      </x:c>
    </x:row>
    <x:row r="1189" ht="34" customHeight="1">
      <x:c r="A1189" s="134" t="str">
        <x:v>202016983</x:v>
      </x:c>
      <x:c r="B1189" s="231" t="n">
        <x:v>44817</x:v>
      </x:c>
      <x:c r="C1189" s="134" t="str">
        <x:v>202016983-F01</x:v>
      </x:c>
      <x:c r="D1189" s="232" t="str">
        <x:v>Leaks and water ingress; Repairs and maintenance</x:v>
      </x:c>
      <x:c r="E1189" s="232" t="str">
        <x:v>Maladministration</x:v>
      </x:c>
      <x:c r="F1189" s="234" t="str">
        <x:v>Yes</x:v>
      </x:c>
      <x:c r="G1189" s="234" t="str">
        <x:v>30</x:v>
      </x:c>
      <x:c r="H1189" s="232" t="str">
        <x:v>reports of a leak within the resident’s property which subsequently…</x:v>
      </x:c>
      <x:c r="I1189" s="232" t="str">
        <x:v>https://www.housing-ombudsman.org.uk/decisions/peabody-trust-202016983/</x:v>
      </x:c>
    </x:row>
    <x:row r="1190" ht="34" customHeight="1">
      <x:c r="A1190" s="134" t="str">
        <x:v>202119360</x:v>
      </x:c>
      <x:c r="B1190" s="231" t="n">
        <x:v>44816</x:v>
      </x:c>
      <x:c r="C1190" s="134" t="str">
        <x:v>202119360-F01</x:v>
      </x:c>
      <x:c r="D1190" s="232" t="str">
        <x:v>Other or unclear</x:v>
      </x:c>
      <x:c r="E1190" s="232" t="str">
        <x:v>Reasonable redress</x:v>
      </x:c>
      <x:c r="F1190" s="234" t="str">
        <x:v>No</x:v>
      </x:c>
      <x:c r="G1190" s="234" t="str">
        <x:v>27</x:v>
      </x:c>
      <x:c r="H1190" s="232" t="str">
        <x:v>In accordance with paragraph 55(b) of the Housing Ombudsman Scheme, the landlord has made an offer of redress prior to…</x:v>
      </x:c>
      <x:c r="I1190" s="232" t="str">
        <x:v>https://www.housing-ombudsman.org.uk/decisions/peabody-trust-202119360/</x:v>
      </x:c>
    </x:row>
    <x:row r="1191" ht="34" customHeight="1">
      <x:c r="A1191" s="134" t="str">
        <x:v>202112807</x:v>
      </x:c>
      <x:c r="B1191" s="231" t="n">
        <x:v>44804</x:v>
      </x:c>
      <x:c r="C1191" s="134" t="str">
        <x:v>202112807-F03</x:v>
      </x:c>
      <x:c r="D1191" s="232" t="str">
        <x:v>Complaint handling</x:v>
      </x:c>
      <x:c r="E1191" s="232" t="str">
        <x:v>Service failure</x:v>
      </x:c>
      <x:c r="F1191" s="234" t="str">
        <x:v>Yes</x:v>
      </x:c>
      <x:c r="G1191" s="234" t="str">
        <x:v>32</x:v>
      </x:c>
      <x:c r="H1191" s="232" t="str">
        <x:v>complaint handling</x:v>
      </x:c>
      <x:c r="I1191" s="232" t="str">
        <x:v>https://www.housing-ombudsman.org.uk/decisions/peabody-trust-202112807/</x:v>
      </x:c>
    </x:row>
    <x:row r="1192" ht="34" customHeight="1">
      <x:c r="A1192" s="134" t="str">
        <x:v>202112807</x:v>
      </x:c>
      <x:c r="B1192" s="231" t="n">
        <x:v>44804</x:v>
      </x:c>
      <x:c r="C1192" s="134" t="str">
        <x:v>202112807-F02</x:v>
      </x:c>
      <x:c r="D1192" s="232" t="str">
        <x:v>Tenancy and lease management</x:v>
      </x:c>
      <x:c r="E1192" s="232" t="str">
        <x:v>No maladministration</x:v>
      </x:c>
      <x:c r="F1192" s="234" t="str">
        <x:v>No</x:v>
      </x:c>
      <x:c r="G1192" s="234" t="str">
        <x:v>31.b</x:v>
      </x:c>
      <x:c r="H1192" s="232" t="str">
        <x:v>sale of the property to the…</x:v>
      </x:c>
      <x:c r="I1192" s="232" t="str">
        <x:v>https://www.housing-ombudsman.org.uk/decisions/peabody-trust-202112807/</x:v>
      </x:c>
    </x:row>
    <x:row r="1193" ht="34" customHeight="1">
      <x:c r="A1193" s="134" t="str">
        <x:v>202112807</x:v>
      </x:c>
      <x:c r="B1193" s="231" t="n">
        <x:v>44804</x:v>
      </x:c>
      <x:c r="C1193" s="134" t="str">
        <x:v>202112807-F01</x:v>
      </x:c>
      <x:c r="D1193" s="232" t="str">
        <x:v>ASB and noise</x:v>
      </x:c>
      <x:c r="E1193" s="232" t="str">
        <x:v>No maladministration</x:v>
      </x:c>
      <x:c r="F1193" s="234" t="str">
        <x:v>No</x:v>
      </x:c>
      <x:c r="G1193" s="234" t="str">
        <x:v>31.a</x:v>
      </x:c>
      <x:c r="H1193" s="232" t="str">
        <x:v>Noise nuisance from a scrapyard near…</x:v>
      </x:c>
      <x:c r="I1193" s="232" t="str">
        <x:v>https://www.housing-ombudsman.org.uk/decisions/peabody-trust-202112807/</x:v>
      </x:c>
    </x:row>
    <x:row r="1194" ht="34" customHeight="1">
      <x:c r="A1194" s="134" t="str">
        <x:v>202009028</x:v>
      </x:c>
      <x:c r="B1194" s="231" t="n">
        <x:v>44798</x:v>
      </x:c>
      <x:c r="C1194" s="134" t="str">
        <x:v>202009028-F02</x:v>
      </x:c>
      <x:c r="D1194" s="232" t="str">
        <x:v>Complaint handling</x:v>
      </x:c>
      <x:c r="E1194" s="232" t="str">
        <x:v>Service failure</x:v>
      </x:c>
      <x:c r="F1194" s="234" t="str">
        <x:v>Yes</x:v>
      </x:c>
      <x:c r="G1194" s="234" t="str">
        <x:v>64</x:v>
      </x:c>
      <x:c r="H1194" s="232" t="str">
        <x:v>In accordance with paragraph 54 of the Housing Ombudsman Scheme,…</x:v>
      </x:c>
      <x:c r="I1194" s="232" t="str">
        <x:v>https://www.housing-ombudsman.org.uk/decisions/peabody-trust-202009028/</x:v>
      </x:c>
    </x:row>
    <x:row r="1195" ht="34" customHeight="1">
      <x:c r="A1195" s="134" t="str">
        <x:v>202009028</x:v>
      </x:c>
      <x:c r="B1195" s="231" t="n">
        <x:v>44798</x:v>
      </x:c>
      <x:c r="C1195" s="134" t="str">
        <x:v>202009028-F01</x:v>
      </x:c>
      <x:c r="D1195" s="232" t="str">
        <x:v>Service charges</x:v>
      </x:c>
      <x:c r="E1195" s="232" t="str">
        <x:v>Service failure</x:v>
      </x:c>
      <x:c r="F1195" s="234" t="str">
        <x:v>Yes</x:v>
      </x:c>
      <x:c r="G1195" s="234" t="str">
        <x:v>63</x:v>
      </x:c>
      <x:c r="H1195" s="232" t="str">
        <x:v>In accordance with paragraph 54 of the Housing Ombudsman Scheme…</x:v>
      </x:c>
      <x:c r="I1195" s="232" t="str">
        <x:v>https://www.housing-ombudsman.org.uk/decisions/peabody-trust-202009028/</x:v>
      </x:c>
    </x:row>
    <x:row r="1196" ht="34" customHeight="1">
      <x:c r="A1196" s="134" t="str">
        <x:v>202016218</x:v>
      </x:c>
      <x:c r="B1196" s="231" t="n">
        <x:v>44789</x:v>
      </x:c>
      <x:c r="C1196" s="134" t="str">
        <x:v>202016218-F02</x:v>
      </x:c>
      <x:c r="D1196" s="232" t="str">
        <x:v>Complaint handling</x:v>
      </x:c>
      <x:c r="E1196" s="232" t="str">
        <x:v>Maladministration</x:v>
      </x:c>
      <x:c r="F1196" s="234" t="str">
        <x:v>Yes</x:v>
      </x:c>
      <x:c r="G1196" s="234" t="str">
        <x:v>41</x:v>
      </x:c>
      <x:c r="H1196" s="232" t="str">
        <x:v>resident’s complaint</x:v>
      </x:c>
      <x:c r="I1196" s="232" t="str">
        <x:v>https://www.housing-ombudsman.org.uk/decisions/peabody-trust-202016218/</x:v>
      </x:c>
    </x:row>
    <x:row r="1197" ht="34" customHeight="1">
      <x:c r="A1197" s="134" t="str">
        <x:v>202016218</x:v>
      </x:c>
      <x:c r="B1197" s="231" t="n">
        <x:v>44789</x:v>
      </x:c>
      <x:c r="C1197" s="134" t="str">
        <x:v>202016218-F01</x:v>
      </x:c>
      <x:c r="D1197" s="232" t="str">
        <x:v>Gas, water and utilities</x:v>
      </x:c>
      <x:c r="E1197" s="232" t="str">
        <x:v>Service failure</x:v>
      </x:c>
      <x:c r="F1197" s="234" t="str">
        <x:v>Yes</x:v>
      </x:c>
      <x:c r="G1197" s="234" t="str">
        <x:v>40</x:v>
      </x:c>
      <x:c r="H1197" s="232" t="str">
        <x:v>a gas safety check at the resident’s property</x:v>
      </x:c>
      <x:c r="I1197" s="232" t="str">
        <x:v>https://www.housing-ombudsman.org.uk/decisions/peabody-trust-202016218/</x:v>
      </x:c>
    </x:row>
    <x:row r="1198" ht="34" customHeight="1">
      <x:c r="A1198" s="134" t="str">
        <x:v>202106252</x:v>
      </x:c>
      <x:c r="B1198" s="231" t="n">
        <x:v>44777</x:v>
      </x:c>
      <x:c r="C1198" s="134" t="str">
        <x:v>202106252-F01</x:v>
      </x:c>
      <x:c r="D1198" s="232" t="str">
        <x:v>ASB and noise</x:v>
      </x:c>
      <x:c r="E1198" s="232" t="str">
        <x:v>No maladministration</x:v>
      </x:c>
      <x:c r="F1198" s="234" t="str">
        <x:v>No</x:v>
      </x:c>
      <x:c r="G1198" s="234" t="str">
        <x:v>20</x:v>
      </x:c>
      <x:c r="H1198" s="232" t="str">
        <x:v>In accordance with paragraph 54 of the Housing Ombudsman Scheme, there was no maladministration by the landlord in its handling…</x:v>
      </x:c>
      <x:c r="I1198" s="232" t="str">
        <x:v>https://www.housing-ombudsman.org.uk/decisions/peabody-trust-202106252/</x:v>
      </x:c>
    </x:row>
    <x:row r="1199" ht="34" customHeight="1">
      <x:c r="A1199" s="134" t="str">
        <x:v>202111521</x:v>
      </x:c>
      <x:c r="B1199" s="231" t="n">
        <x:v>44760</x:v>
      </x:c>
      <x:c r="C1199" s="134" t="str">
        <x:v>202111521-F02</x:v>
      </x:c>
      <x:c r="D1199" s="232" t="str">
        <x:v>Complaint handling</x:v>
      </x:c>
      <x:c r="E1199" s="232" t="str">
        <x:v>Reasonable redress</x:v>
      </x:c>
      <x:c r="F1199" s="234" t="str">
        <x:v>No</x:v>
      </x:c>
      <x:c r="G1199" s="234" t="str">
        <x:v>23</x:v>
      </x:c>
      <x:c r="H1199" s="232" t="str">
        <x:v>In accordance with paragraph 55(b) of the Scheme, the landlord…</x:v>
      </x:c>
      <x:c r="I1199" s="232" t="str">
        <x:v>https://www.housing-ombudsman.org.uk/decisions/peabody-trust-202111521/</x:v>
      </x:c>
    </x:row>
    <x:row r="1200" ht="34" customHeight="1">
      <x:c r="A1200" s="134" t="str">
        <x:v>202111521</x:v>
      </x:c>
      <x:c r="B1200" s="231" t="n">
        <x:v>44760</x:v>
      </x:c>
      <x:c r="C1200" s="134" t="str">
        <x:v>202111521-F01</x:v>
      </x:c>
      <x:c r="D1200" s="232" t="str">
        <x:v>Repairs and maintenance</x:v>
      </x:c>
      <x:c r="E1200" s="232" t="str">
        <x:v>Service failure</x:v>
      </x:c>
      <x:c r="F1200" s="234" t="str">
        <x:v>Yes</x:v>
      </x:c>
      <x:c r="G1200" s="234" t="str">
        <x:v>22</x:v>
      </x:c>
      <x:c r="H1200" s="232" t="str">
        <x:v>In accordance with paragraph 54 of the Scheme, there was…</x:v>
      </x:c>
      <x:c r="I1200" s="232" t="str">
        <x:v>https://www.housing-ombudsman.org.uk/decisions/peabody-trust-202111521/</x:v>
      </x:c>
    </x:row>
    <x:row r="1201" ht="34" customHeight="1">
      <x:c r="A1201" s="134" t="str">
        <x:v>202107901</x:v>
      </x:c>
      <x:c r="B1201" s="231" t="n">
        <x:v>44754</x:v>
      </x:c>
      <x:c r="C1201" s="134" t="str">
        <x:v>202107901-F02</x:v>
      </x:c>
      <x:c r="D1201" s="232" t="str">
        <x:v>Compensation and insurance</x:v>
      </x:c>
      <x:c r="E1201" s="232" t="str">
        <x:v>No maladministration</x:v>
      </x:c>
      <x:c r="F1201" s="234" t="str">
        <x:v>No</x:v>
      </x:c>
      <x:c r="G1201" s="234" t="str">
        <x:v>19</x:v>
      </x:c>
      <x:c r="H1201" s="232" t="str">
        <x:v>handling of the resident’s request for compensation</x:v>
      </x:c>
      <x:c r="I1201" s="232" t="str">
        <x:v>https://www.housing-ombudsman.org.uk/decisions/peabody-trust-202107901/</x:v>
      </x:c>
    </x:row>
    <x:row r="1202" ht="34" customHeight="1">
      <x:c r="A1202" s="134" t="str">
        <x:v>202107901</x:v>
      </x:c>
      <x:c r="B1202" s="231" t="n">
        <x:v>44754</x:v>
      </x:c>
      <x:c r="C1202" s="134" t="str">
        <x:v>202107901-F01</x:v>
      </x:c>
      <x:c r="D1202" s="232" t="str">
        <x:v>Repairs and maintenance</x:v>
      </x:c>
      <x:c r="E1202" s="232" t="str">
        <x:v>Reasonable redress</x:v>
      </x:c>
      <x:c r="F1202" s="234" t="str">
        <x:v>No</x:v>
      </x:c>
      <x:c r="G1202" s="234" t="str">
        <x:v>18</x:v>
      </x:c>
      <x:c r="H1202" s="232" t="str">
        <x:v>roof repairs</x:v>
      </x:c>
      <x:c r="I1202" s="232" t="str">
        <x:v>https://www.housing-ombudsman.org.uk/decisions/peabody-trust-202107901/</x:v>
      </x:c>
    </x:row>
    <x:row r="1203" ht="34" customHeight="1">
      <x:c r="A1203" s="134" t="str">
        <x:v>202113952</x:v>
      </x:c>
      <x:c r="B1203" s="231" t="n">
        <x:v>44719</x:v>
      </x:c>
      <x:c r="C1203" s="134" t="str">
        <x:v>202113952-F01</x:v>
      </x:c>
      <x:c r="D1203" s="232" t="str">
        <x:v>ASB and noise</x:v>
      </x:c>
      <x:c r="E1203" s="232" t="str">
        <x:v>No maladministration</x:v>
      </x:c>
      <x:c r="F1203" s="234" t="str">
        <x:v>No</x:v>
      </x:c>
      <x:c r="G1203" s="234" t="str">
        <x:v>17</x:v>
      </x:c>
      <x:c r="H1203" s="232" t="str">
        <x:v>handling of the resident’s reports of noise nuisance</x:v>
      </x:c>
      <x:c r="I1203" s="232" t="str">
        <x:v>https://www.housing-ombudsman.org.uk/decisions/peabody-trust-202113952/</x:v>
      </x:c>
    </x:row>
    <x:row r="1204" ht="34" customHeight="1">
      <x:c r="A1204" s="134" t="str">
        <x:v>202003977</x:v>
      </x:c>
      <x:c r="B1204" s="231" t="n">
        <x:v>44701</x:v>
      </x:c>
      <x:c r="C1204" s="134" t="str">
        <x:v>202003977-F01</x:v>
      </x:c>
      <x:c r="D1204" s="232" t="str">
        <x:v>Complaint handling</x:v>
      </x:c>
      <x:c r="E1204" s="232" t="str">
        <x:v>No maladministration</x:v>
      </x:c>
      <x:c r="F1204" s="234" t="str">
        <x:v>No</x:v>
      </x:c>
      <x:c r="G1204" s="234" t="str">
        <x:v>16</x:v>
      </x:c>
      <x:c r="H1204" s="232" t="str">
        <x:v>complaint</x:v>
      </x:c>
      <x:c r="I1204" s="232" t="str">
        <x:v>https://www.housing-ombudsman.org.uk/decisions/peabody-trust-202003977/</x:v>
      </x:c>
    </x:row>
    <x:row r="1205" ht="34" customHeight="1">
      <x:c r="A1205" s="134" t="str">
        <x:v>202103149</x:v>
      </x:c>
      <x:c r="B1205" s="231" t="n">
        <x:v>44697</x:v>
      </x:c>
      <x:c r="C1205" s="134" t="str">
        <x:v>202103149-F02</x:v>
      </x:c>
      <x:c r="D1205" s="232" t="str">
        <x:v>Complaint handling</x:v>
      </x:c>
      <x:c r="E1205" s="232" t="str">
        <x:v>Service failure</x:v>
      </x:c>
      <x:c r="F1205" s="234" t="str">
        <x:v>Yes</x:v>
      </x:c>
      <x:c r="G1205" s="234" t="str">
        <x:v>22</x:v>
      </x:c>
      <x:c r="H1205" s="232" t="str">
        <x:v>Ombudsman finds that in accordance with section 55(b) of the…</x:v>
      </x:c>
      <x:c r="I1205" s="232" t="str">
        <x:v>https://www.housing-ombudsman.org.uk/decisions/peabody-trust-202103149/</x:v>
      </x:c>
    </x:row>
    <x:row r="1206" ht="34" customHeight="1">
      <x:c r="A1206" s="134" t="str">
        <x:v>202103149</x:v>
      </x:c>
      <x:c r="B1206" s="231" t="n">
        <x:v>44697</x:v>
      </x:c>
      <x:c r="C1206" s="134" t="str">
        <x:v>202103149-F01</x:v>
      </x:c>
      <x:c r="D1206" s="232" t="str">
        <x:v>Repairs and maintenance</x:v>
      </x:c>
      <x:c r="E1206" s="232" t="str">
        <x:v>Service failure</x:v>
      </x:c>
      <x:c r="F1206" s="234" t="str">
        <x:v>Yes</x:v>
      </x:c>
      <x:c r="G1206" s="234" t="str">
        <x:v>21</x:v>
      </x:c>
      <x:c r="H1206" s="232" t="str">
        <x:v>Ombudsman finds that in accordance with section 55(b) of the…</x:v>
      </x:c>
      <x:c r="I1206" s="232" t="str">
        <x:v>https://www.housing-ombudsman.org.uk/decisions/peabody-trust-202103149/</x:v>
      </x:c>
    </x:row>
    <x:row r="1207" ht="34" customHeight="1">
      <x:c r="A1207" s="134" t="str">
        <x:v>202120337</x:v>
      </x:c>
      <x:c r="B1207" s="231" t="n">
        <x:v>44684</x:v>
      </x:c>
      <x:c r="C1207" s="134" t="str">
        <x:v>202120337-F02</x:v>
      </x:c>
      <x:c r="D1207" s="232" t="str">
        <x:v>Complaint handling</x:v>
      </x:c>
      <x:c r="E1207" s="232" t="str">
        <x:v>Reasonable redress</x:v>
      </x:c>
      <x:c r="F1207" s="234" t="str">
        <x:v>No</x:v>
      </x:c>
      <x:c r="G1207" s="234" t="str">
        <x:v>57</x:v>
      </x:c>
      <x:c r="H1207" s="232" t="str">
        <x:v>resident’s complaint, it has been determined that the landlord made…</x:v>
      </x:c>
      <x:c r="I1207" s="232" t="str">
        <x:v>https://www.housing-ombudsman.org.uk/decisions/peabody-trust-202120337/</x:v>
      </x:c>
    </x:row>
    <x:row r="1208" ht="34" customHeight="1">
      <x:c r="A1208" s="134" t="str">
        <x:v>202120337</x:v>
      </x:c>
      <x:c r="B1208" s="231" t="n">
        <x:v>44684</x:v>
      </x:c>
      <x:c r="C1208" s="134" t="str">
        <x:v>202120337-F01</x:v>
      </x:c>
      <x:c r="D1208" s="232" t="str">
        <x:v>Repairs and maintenance</x:v>
      </x:c>
      <x:c r="E1208" s="232" t="str">
        <x:v>Service failure</x:v>
      </x:c>
      <x:c r="F1208" s="234" t="str">
        <x:v>Yes</x:v>
      </x:c>
      <x:c r="G1208" s="234" t="str">
        <x:v>56</x:v>
      </x:c>
      <x:c r="H1208" s="232" t="str">
        <x:v>resident’s concerns about repairs and damage caused by contractors</x:v>
      </x:c>
      <x:c r="I1208" s="232" t="str">
        <x:v>https://www.housing-ombudsman.org.uk/decisions/peabody-trust-202120337/</x:v>
      </x:c>
    </x:row>
    <x:row r="1209" ht="34" customHeight="1">
      <x:c r="A1209" s="134" t="str">
        <x:v>202009689</x:v>
      </x:c>
      <x:c r="B1209" s="231" t="n">
        <x:v>44680</x:v>
      </x:c>
      <x:c r="C1209" s="134" t="str">
        <x:v>202009689-F05</x:v>
      </x:c>
      <x:c r="D1209" s="232" t="str">
        <x:v>Complaint handling</x:v>
      </x:c>
      <x:c r="E1209" s="232" t="str">
        <x:v>Maladministration</x:v>
      </x:c>
      <x:c r="F1209" s="234" t="str">
        <x:v>Yes</x:v>
      </x:c>
      <x:c r="G1209" s="234" t="str">
        <x:v>88</x:v>
      </x:c>
      <x:c r="H1209" s="232" t="str">
        <x:v>In accordance with paragraph…</x:v>
      </x:c>
      <x:c r="I1209" s="232" t="str">
        <x:v>https://www.housing-ombudsman.org.uk/decisions/peabody-trust-2018-202009689/</x:v>
      </x:c>
    </x:row>
    <x:row r="1210" ht="34" customHeight="1">
      <x:c r="A1210" s="134" t="str">
        <x:v>202009689</x:v>
      </x:c>
      <x:c r="B1210" s="231" t="n">
        <x:v>44680</x:v>
      </x:c>
      <x:c r="C1210" s="134" t="str">
        <x:v>202009689-F04</x:v>
      </x:c>
      <x:c r="D1210" s="232" t="str">
        <x:v>Repairs and maintenance</x:v>
      </x:c>
      <x:c r="E1210" s="232" t="str">
        <x:v>Service failure</x:v>
      </x:c>
      <x:c r="F1210" s="234" t="str">
        <x:v>Yes</x:v>
      </x:c>
      <x:c r="G1210" s="234" t="str">
        <x:v>87</x:v>
      </x:c>
      <x:c r="H1210" s="232" t="str">
        <x:v>queries about the window…</x:v>
      </x:c>
      <x:c r="I1210" s="232" t="str">
        <x:v>https://www.housing-ombudsman.org.uk/decisions/peabody-trust-2018-202009689/</x:v>
      </x:c>
    </x:row>
    <x:row r="1211" ht="34" customHeight="1">
      <x:c r="A1211" s="134" t="str">
        <x:v>202009689</x:v>
      </x:c>
      <x:c r="B1211" s="231" t="n">
        <x:v>44680</x:v>
      </x:c>
      <x:c r="C1211" s="134" t="str">
        <x:v>202009689-F03</x:v>
      </x:c>
      <x:c r="D1211" s="232" t="str">
        <x:v>Estate and communal services</x:v>
      </x:c>
      <x:c r="E1211" s="232" t="str">
        <x:v>No maladministration</x:v>
      </x:c>
      <x:c r="F1211" s="234" t="str">
        <x:v>No</x:v>
      </x:c>
      <x:c r="G1211" s="234" t="str">
        <x:v>86</x:v>
      </x:c>
      <x:c r="H1211" s="232" t="str">
        <x:v>report about the functionality…</x:v>
      </x:c>
      <x:c r="I1211" s="232" t="str">
        <x:v>https://www.housing-ombudsman.org.uk/decisions/peabody-trust-2018-202009689/</x:v>
      </x:c>
    </x:row>
    <x:row r="1212" ht="34" customHeight="1">
      <x:c r="A1212" s="134" t="str">
        <x:v>202009689</x:v>
      </x:c>
      <x:c r="B1212" s="231" t="n">
        <x:v>44680</x:v>
      </x:c>
      <x:c r="C1212" s="134" t="str">
        <x:v>202009689-F02</x:v>
      </x:c>
      <x:c r="D1212" s="232" t="str">
        <x:v>Repairs and maintenance; Estate and communal services</x:v>
      </x:c>
      <x:c r="E1212" s="232" t="str">
        <x:v>Service failure</x:v>
      </x:c>
      <x:c r="F1212" s="234" t="str">
        <x:v>Yes</x:v>
      </x:c>
      <x:c r="G1212" s="234" t="str">
        <x:v>85</x:v>
      </x:c>
      <x:c r="H1212" s="232" t="str">
        <x:v>response to the report…</x:v>
      </x:c>
      <x:c r="I1212" s="232" t="str">
        <x:v>https://www.housing-ombudsman.org.uk/decisions/peabody-trust-2018-202009689/</x:v>
      </x:c>
    </x:row>
    <x:row r="1213" ht="34" customHeight="1">
      <x:c r="A1213" s="134" t="str">
        <x:v>202009689</x:v>
      </x:c>
      <x:c r="B1213" s="231" t="n">
        <x:v>44680</x:v>
      </x:c>
      <x:c r="C1213" s="134" t="str">
        <x:v>202009689-F01</x:v>
      </x:c>
      <x:c r="D1213" s="232" t="str">
        <x:v>ASB and noise</x:v>
      </x:c>
      <x:c r="E1213" s="232" t="str">
        <x:v>Service failure</x:v>
      </x:c>
      <x:c r="F1213" s="234" t="str">
        <x:v>Yes</x:v>
      </x:c>
      <x:c r="G1213" s="234" t="str">
        <x:v>84</x:v>
      </x:c>
      <x:c r="H1213" s="232" t="str">
        <x:v>response to the report…</x:v>
      </x:c>
      <x:c r="I1213" s="232" t="str">
        <x:v>https://www.housing-ombudsman.org.uk/decisions/peabody-trust-2018-202009689/</x:v>
      </x:c>
    </x:row>
    <x:row r="1214" ht="34" customHeight="1">
      <x:c r="A1214" s="134" t="str">
        <x:v>201703374</x:v>
      </x:c>
      <x:c r="B1214" s="231" t="n">
        <x:v>44680</x:v>
      </x:c>
      <x:c r="C1214" s="134" t="str">
        <x:v>201703374-F01</x:v>
      </x:c>
      <x:c r="D1214" s="232" t="str">
        <x:v>Complaint handling; Heating and hot water; Repairs and maintenance; Compensation and insurance</x:v>
      </x:c>
      <x:c r="E1214" s="232" t="str">
        <x:v>No maladministration</x:v>
      </x:c>
      <x:c r="F1214" s="234" t="str">
        <x:v>No</x:v>
      </x:c>
      <x:c r="G1214" s="234" t="str">
        <x:v>39</x:v>
      </x:c>
      <x:c r="H1214" s="232" t="str">
        <x:v>complaints regarding its response to the resident’s request for compensation relating to a period without hot water, and the subsequent…</x:v>
      </x:c>
      <x:c r="I1214" s="232" t="str">
        <x:v>https://www.housing-ombudsman.org.uk/decisions/peabody-trust-201703374/</x:v>
      </x:c>
    </x:row>
    <x:row r="1215" ht="34" customHeight="1">
      <x:c r="A1215" s="134" t="str">
        <x:v>202013965</x:v>
      </x:c>
      <x:c r="B1215" s="231" t="n">
        <x:v>44677</x:v>
      </x:c>
      <x:c r="C1215" s="134" t="str">
        <x:v>202013965-F01</x:v>
      </x:c>
      <x:c r="D1215" s="232" t="str">
        <x:v>Repairs and maintenance</x:v>
      </x:c>
      <x:c r="E1215" s="232" t="str">
        <x:v>Reasonable redress</x:v>
      </x:c>
      <x:c r="F1215" s="234" t="str">
        <x:v>No</x:v>
      </x:c>
      <x:c r="G1215" s="234" t="str">
        <x:v>48</x:v>
      </x:c>
      <x:c r="H1215" s="232" t="str">
        <x:v>complainant’s request to make alterations to his property and an external wall to the building in order to install an…</x:v>
      </x:c>
      <x:c r="I1215" s="232" t="str">
        <x:v>https://www.housing-ombudsman.org.uk/decisions/peabody-trust-202013965/</x:v>
      </x:c>
    </x:row>
    <x:row r="1216" ht="34" customHeight="1">
      <x:c r="A1216" s="134" t="str">
        <x:v>202102946</x:v>
      </x:c>
      <x:c r="B1216" s="231" t="n">
        <x:v>44649</x:v>
      </x:c>
      <x:c r="C1216" s="134" t="str">
        <x:v>202102946-F02</x:v>
      </x:c>
      <x:c r="D1216" s="232" t="str">
        <x:v>Other or unclear</x:v>
      </x:c>
      <x:c r="E1216" s="232" t="str">
        <x:v>Service failure</x:v>
      </x:c>
      <x:c r="F1216" s="234" t="str">
        <x:v>Yes</x:v>
      </x:c>
      <x:c r="G1216" s="234" t="str">
        <x:v>38</x:v>
      </x:c>
      <x:c r="H1216" s="232" t="str">
        <x:v>resident’s report about an unauthorised structure</x:v>
      </x:c>
      <x:c r="I1216" s="232" t="str">
        <x:v>https://www.housing-ombudsman.org.uk/decisions/peabody-trust-202102946/</x:v>
      </x:c>
    </x:row>
    <x:row r="1217" ht="34" customHeight="1">
      <x:c r="A1217" s="134" t="str">
        <x:v>202102946</x:v>
      </x:c>
      <x:c r="B1217" s="231" t="n">
        <x:v>44649</x:v>
      </x:c>
      <x:c r="C1217" s="134" t="str">
        <x:v>202102946-F01</x:v>
      </x:c>
      <x:c r="D1217" s="232" t="str">
        <x:v>Estate and communal services</x:v>
      </x:c>
      <x:c r="E1217" s="232" t="str">
        <x:v>Service failure</x:v>
      </x:c>
      <x:c r="F1217" s="234" t="str">
        <x:v>Yes</x:v>
      </x:c>
      <x:c r="G1217" s="234" t="str">
        <x:v>37</x:v>
      </x:c>
      <x:c r="H1217" s="232" t="str">
        <x:v>resident’s report about the estate inspections</x:v>
      </x:c>
      <x:c r="I1217" s="232" t="str">
        <x:v>https://www.housing-ombudsman.org.uk/decisions/peabody-trust-202102946/</x:v>
      </x:c>
    </x:row>
    <x:row r="1218" ht="34" customHeight="1">
      <x:c r="A1218" s="134" t="str">
        <x:v>202102181</x:v>
      </x:c>
      <x:c r="B1218" s="231" t="n">
        <x:v>44649</x:v>
      </x:c>
      <x:c r="C1218" s="134" t="str">
        <x:v>202102181-F01</x:v>
      </x:c>
      <x:c r="D1218" s="232" t="str">
        <x:v>Gas, water and utilities</x:v>
      </x:c>
      <x:c r="E1218" s="232" t="str">
        <x:v>Service failure</x:v>
      </x:c>
      <x:c r="F1218" s="234" t="str">
        <x:v>Yes</x:v>
      </x:c>
      <x:c r="G1218" s="234" t="str">
        <x:v>36</x:v>
      </x:c>
      <x:c r="H1218" s="232" t="str">
        <x:v>In accordance with paragraph 54 of the Housing Ombudsman Scheme, there was service failure by the landlord in its handling…</x:v>
      </x:c>
      <x:c r="I1218" s="232" t="str">
        <x:v>https://www.housing-ombudsman.org.uk/decisions/peabody-trust-202102181/</x:v>
      </x:c>
    </x:row>
    <x:row r="1219" ht="34" customHeight="1">
      <x:c r="A1219" s="134" t="str">
        <x:v>202121739</x:v>
      </x:c>
      <x:c r="B1219" s="231" t="n">
        <x:v>44628</x:v>
      </x:c>
      <x:c r="C1219" s="134" t="str">
        <x:v>202121739-F01</x:v>
      </x:c>
      <x:c r="D1219" s="232" t="str">
        <x:v>Other or unclear</x:v>
      </x:c>
      <x:c r="E1219" s="232" t="str">
        <x:v>Resolved with intervention</x:v>
      </x:c>
      <x:c r="F1219" s="234" t="str">
        <x:v>No</x:v>
      </x:c>
      <x:c r="G1219" s="234" t="str">
        <x:v>2</x:v>
      </x:c>
      <x:c r="H1219" s="232" t="str">
        <x:v>In accordance with paragraph 55 (c) of the Housing Ombudsman Scheme, the landlord has made an offer of redress to…</x:v>
      </x:c>
      <x:c r="I1219" s="232" t="str">
        <x:v>https://www.housing-ombudsman.org.uk/decisions/peabody-trust-202121739/</x:v>
      </x:c>
    </x:row>
    <x:row r="1220" ht="34" customHeight="1">
      <x:c r="A1220" s="134" t="str">
        <x:v>202014635</x:v>
      </x:c>
      <x:c r="B1220" s="231" t="n">
        <x:v>44620</x:v>
      </x:c>
      <x:c r="C1220" s="134" t="str">
        <x:v>202014635-F01</x:v>
      </x:c>
      <x:c r="D1220" s="232" t="str">
        <x:v>Leaks and water ingress; Repairs and maintenance</x:v>
      </x:c>
      <x:c r="E1220" s="232" t="str">
        <x:v>Reasonable redress</x:v>
      </x:c>
      <x:c r="F1220" s="234" t="str">
        <x:v>No</x:v>
      </x:c>
      <x:c r="G1220" s="234" t="str">
        <x:v>48</x:v>
      </x:c>
      <x:c r="H1220" s="232" t="str">
        <x:v>resident’s reports about leaks and blockages at the property</x:v>
      </x:c>
      <x:c r="I1220" s="232" t="str">
        <x:v>https://www.housing-ombudsman.org.uk/decisions/peabody-trust-202014635/</x:v>
      </x:c>
    </x:row>
    <x:row r="1221" ht="34" customHeight="1">
      <x:c r="A1221" s="134" t="str">
        <x:v>202013016</x:v>
      </x:c>
      <x:c r="B1221" s="231" t="n">
        <x:v>44620</x:v>
      </x:c>
      <x:c r="C1221" s="134" t="str">
        <x:v>202013016-F01</x:v>
      </x:c>
      <x:c r="D1221" s="232" t="str">
        <x:v>Other or unclear</x:v>
      </x:c>
      <x:c r="E1221" s="232" t="str">
        <x:v>Reasonable redress</x:v>
      </x:c>
      <x:c r="F1221" s="234" t="str">
        <x:v>No</x:v>
      </x:c>
      <x:c r="G1221" s="234" t="str">
        <x:v>25</x:v>
      </x:c>
      <x:c r="H1221" s="232" t="str">
        <x:v>In accordance with paragraph 55b of the Scheme, the member has offered redress to the complainant prior to investigation which,…</x:v>
      </x:c>
      <x:c r="I1221" s="232" t="str">
        <x:v>https://www.housing-ombudsman.org.uk/decisions/peabody-trust-202013016/</x:v>
      </x:c>
    </x:row>
    <x:row r="1222" ht="34" customHeight="1">
      <x:c r="A1222" s="134" t="str">
        <x:v>202006782</x:v>
      </x:c>
      <x:c r="B1222" s="231" t="n">
        <x:v>44613</x:v>
      </x:c>
      <x:c r="C1222" s="134" t="str">
        <x:v>202006782-F01</x:v>
      </x:c>
      <x:c r="D1222" s="232" t="str">
        <x:v>Other or unclear</x:v>
      </x:c>
      <x:c r="E1222" s="232" t="str">
        <x:v>Resolved with intervention</x:v>
      </x:c>
      <x:c r="F1222" s="234" t="str">
        <x:v>No</x:v>
      </x:c>
      <x:c r="G1222" s="234" t="str">
        <x:v>38</x:v>
      </x:c>
      <x:c r="H1222" s="232" t="str">
        <x:v>In accordance with paragraph 55c, the landlord has made an offer of redress following the Ombudsman’s intervention which, in the…</x:v>
      </x:c>
      <x:c r="I1222" s="232" t="str">
        <x:v>https://www.housing-ombudsman.org.uk/decisions/peabody-trust-202006782/</x:v>
      </x:c>
    </x:row>
    <x:row r="1223" ht="34" customHeight="1">
      <x:c r="A1223" s="134" t="str">
        <x:v>202107980</x:v>
      </x:c>
      <x:c r="B1223" s="231" t="n">
        <x:v>44608</x:v>
      </x:c>
      <x:c r="C1223" s="134" t="str">
        <x:v>202107980-F01</x:v>
      </x:c>
      <x:c r="D1223" s="232" t="str">
        <x:v>ASB and noise</x:v>
      </x:c>
      <x:c r="E1223" s="232" t="str">
        <x:v>Service failure</x:v>
      </x:c>
      <x:c r="F1223" s="234" t="str">
        <x:v>Yes</x:v>
      </x:c>
      <x:c r="G1223" s="234" t="str">
        <x:v>58</x:v>
      </x:c>
      <x:c r="H1223" s="232" t="str">
        <x:v>how it handled the resident’s reports of ASB and counter allegations of ASB made against her</x:v>
      </x:c>
      <x:c r="I1223" s="232" t="str">
        <x:v>https://www.housing-ombudsman.org.uk/decisions/peabody-trust-202107980/</x:v>
      </x:c>
    </x:row>
    <x:row r="1224" ht="34" customHeight="1">
      <x:c r="A1224" s="134" t="str">
        <x:v>201901683</x:v>
      </x:c>
      <x:c r="B1224" s="231" t="n">
        <x:v>44592</x:v>
      </x:c>
      <x:c r="C1224" s="134" t="str">
        <x:v>201901683-F01</x:v>
      </x:c>
      <x:c r="D1224" s="232" t="str">
        <x:v>ASB and noise; Staff conduct and communication</x:v>
      </x:c>
      <x:c r="E1224" s="232" t="str">
        <x:v>Service failure</x:v>
      </x:c>
      <x:c r="F1224" s="234" t="str">
        <x:v>Yes</x:v>
      </x:c>
      <x:c r="G1224" s="234" t="str">
        <x:v>39</x:v>
      </x:c>
      <x:c r="H1224" s="232" t="str">
        <x:v>resident about his reports of anti-social behaviour</x:v>
      </x:c>
      <x:c r="I1224" s="232" t="str">
        <x:v>https://www.housing-ombudsman.org.uk/decisions/peabody-trust-201901683/</x:v>
      </x:c>
    </x:row>
    <x:row r="1225" ht="34" customHeight="1">
      <x:c r="A1225" s="134" t="str">
        <x:v>202108961</x:v>
      </x:c>
      <x:c r="B1225" s="231" t="n">
        <x:v>44588</x:v>
      </x:c>
      <x:c r="C1225" s="134" t="str">
        <x:v>202108961-F01</x:v>
      </x:c>
      <x:c r="D1225" s="232" t="str">
        <x:v>Repairs and maintenance</x:v>
      </x:c>
      <x:c r="E1225" s="232" t="str">
        <x:v>No maladministration</x:v>
      </x:c>
      <x:c r="F1225" s="234" t="str">
        <x:v>No</x:v>
      </x:c>
      <x:c r="G1225" s="234" t="str">
        <x:v>25</x:v>
      </x:c>
      <x:c r="H1225" s="232" t="str">
        <x:v>handling of the resident’s report of damaged laminate floors</x:v>
      </x:c>
      <x:c r="I1225" s="232" t="str">
        <x:v>https://www.housing-ombudsman.org.uk/decisions/peabody-trust-202108961/</x:v>
      </x:c>
    </x:row>
    <x:row r="1226" ht="34" customHeight="1">
      <x:c r="A1226" s="134" t="str">
        <x:v>202105170</x:v>
      </x:c>
      <x:c r="B1226" s="231" t="n">
        <x:v>44568</x:v>
      </x:c>
      <x:c r="C1226" s="134" t="str">
        <x:v>202105170-F01</x:v>
      </x:c>
      <x:c r="D1226" s="232" t="str">
        <x:v>Repairs and maintenance; Estate and communal services</x:v>
      </x:c>
      <x:c r="E1226" s="232" t="str">
        <x:v>Reasonable redress</x:v>
      </x:c>
      <x:c r="F1226" s="234" t="str">
        <x:v>No</x:v>
      </x:c>
      <x:c r="G1226" s="234" t="str">
        <x:v>37</x:v>
      </x:c>
      <x:c r="H1226" s="232" t="str">
        <x:v>how it handled the resident’s concerns relating to grounds maintenance and cleaning which, in the Ombudsman’s opinion, satisfactorily resolves the…</x:v>
      </x:c>
      <x:c r="I1226" s="232" t="str">
        <x:v>https://www.housing-ombudsman.org.uk/decisions/peabody-trust-202105170/</x:v>
      </x:c>
    </x:row>
    <x:row r="1227" ht="34" customHeight="1">
      <x:c r="A1227" s="134" t="str">
        <x:v>202005448</x:v>
      </x:c>
      <x:c r="B1227" s="231" t="n">
        <x:v>44566</x:v>
      </x:c>
      <x:c r="C1227" s="134" t="str">
        <x:v>202005448-F01</x:v>
      </x:c>
      <x:c r="D1227" s="232" t="str">
        <x:v>Estate and communal services</x:v>
      </x:c>
      <x:c r="E1227" s="232" t="str">
        <x:v>No maladministration</x:v>
      </x:c>
      <x:c r="F1227" s="234" t="str">
        <x:v>No</x:v>
      </x:c>
      <x:c r="G1227" s="234" t="str">
        <x:v>14</x:v>
      </x:c>
      <x:c r="H1227" s="232" t="str">
        <x:v>resident’s request to relocate the bins</x:v>
      </x:c>
      <x:c r="I1227" s="232" t="str">
        <x:v>https://www.housing-ombudsman.org.uk/decisions/peabody-trust-2018-202005448/</x:v>
      </x:c>
    </x:row>
    <x:row r="1228" ht="34" customHeight="1">
      <x:c r="A1228" s="134" t="str">
        <x:v>202009261</x:v>
      </x:c>
      <x:c r="B1228" s="231" t="n">
        <x:v>44554</x:v>
      </x:c>
      <x:c r="C1228" s="134" t="str">
        <x:v>202009261-F02</x:v>
      </x:c>
      <x:c r="D1228" s="232" t="str">
        <x:v>Complaint handling</x:v>
      </x:c>
      <x:c r="E1228" s="232" t="str">
        <x:v>Reasonable redress</x:v>
      </x:c>
      <x:c r="F1228" s="234" t="str">
        <x:v>No</x:v>
      </x:c>
      <x:c r="G1228" s="234" t="str">
        <x:v>25</x:v>
      </x:c>
      <x:c r="H1228" s="232" t="str">
        <x:v>In accordance with paragraph 55(b) of the Housing Ombudsman Scheme…</x:v>
      </x:c>
      <x:c r="I1228" s="232" t="str">
        <x:v>https://www.housing-ombudsman.org.uk/decisions/peabody-trust-202009261/</x:v>
      </x:c>
    </x:row>
    <x:row r="1229" ht="34" customHeight="1">
      <x:c r="A1229" s="134" t="str">
        <x:v>202009261</x:v>
      </x:c>
      <x:c r="B1229" s="231" t="n">
        <x:v>44554</x:v>
      </x:c>
      <x:c r="C1229" s="134" t="str">
        <x:v>202009261-F01</x:v>
      </x:c>
      <x:c r="D1229" s="232" t="str">
        <x:v>Repairs and maintenance</x:v>
      </x:c>
      <x:c r="E1229" s="232" t="str">
        <x:v>Service failure</x:v>
      </x:c>
      <x:c r="F1229" s="234" t="str">
        <x:v>Yes</x:v>
      </x:c>
      <x:c r="G1229" s="234" t="str">
        <x:v>24</x:v>
      </x:c>
      <x:c r="H1229" s="232" t="str">
        <x:v>requests for the installation of a downstairs toilet at the…</x:v>
      </x:c>
      <x:c r="I1229" s="232" t="str">
        <x:v>https://www.housing-ombudsman.org.uk/decisions/peabody-trust-202009261/</x:v>
      </x:c>
    </x:row>
    <x:row r="1230" ht="34" customHeight="1">
      <x:c r="A1230" s="134" t="str">
        <x:v>202100509</x:v>
      </x:c>
      <x:c r="B1230" s="231" t="n">
        <x:v>44550</x:v>
      </x:c>
      <x:c r="C1230" s="134" t="str">
        <x:v>202100509-F02</x:v>
      </x:c>
      <x:c r="D1230" s="232" t="str">
        <x:v>Repairs and maintenance</x:v>
      </x:c>
      <x:c r="E1230" s="232" t="str">
        <x:v>Service failure</x:v>
      </x:c>
      <x:c r="F1230" s="234" t="str">
        <x:v>Yes</x:v>
      </x:c>
      <x:c r="G1230" s="234" t="str">
        <x:v>56</x:v>
      </x:c>
      <x:c r="H1230" s="232" t="str">
        <x:v>In accordance with paragraph 54 of the Housing Ombudsman Scheme,…</x:v>
      </x:c>
      <x:c r="I1230" s="232" t="str">
        <x:v>https://www.housing-ombudsman.org.uk/decisions/peabody-trust-202100509/</x:v>
      </x:c>
    </x:row>
    <x:row r="1231" ht="34" customHeight="1">
      <x:c r="A1231" s="134" t="str">
        <x:v>202100509</x:v>
      </x:c>
      <x:c r="B1231" s="231" t="n">
        <x:v>44550</x:v>
      </x:c>
      <x:c r="C1231" s="134" t="str">
        <x:v>202100509-F01</x:v>
      </x:c>
      <x:c r="D1231" s="232" t="str">
        <x:v>ASB and noise</x:v>
      </x:c>
      <x:c r="E1231" s="232" t="str">
        <x:v>No maladministration</x:v>
      </x:c>
      <x:c r="F1231" s="234" t="str">
        <x:v>No</x:v>
      </x:c>
      <x:c r="G1231" s="234" t="str">
        <x:v>55</x:v>
      </x:c>
      <x:c r="H1231" s="232" t="str">
        <x:v>In accordance with paragraph 54 of the Housing Ombudsman Scheme,…</x:v>
      </x:c>
      <x:c r="I1231" s="232" t="str">
        <x:v>https://www.housing-ombudsman.org.uk/decisions/peabody-trust-202100509/</x:v>
      </x:c>
    </x:row>
    <x:row r="1232" ht="34" customHeight="1">
      <x:c r="A1232" s="134" t="str">
        <x:v>202102170</x:v>
      </x:c>
      <x:c r="B1232" s="231" t="n">
        <x:v>44546</x:v>
      </x:c>
      <x:c r="C1232" s="134" t="str">
        <x:v>202102170-F02</x:v>
      </x:c>
      <x:c r="D1232" s="232" t="str">
        <x:v>Repairs and maintenance</x:v>
      </x:c>
      <x:c r="E1232" s="232" t="str">
        <x:v>No maladministration</x:v>
      </x:c>
      <x:c r="F1232" s="234" t="str">
        <x:v>No</x:v>
      </x:c>
      <x:c r="G1232" s="234" t="str">
        <x:v>43</x:v>
      </x:c>
      <x:c r="H1232" s="232" t="str">
        <x:v>resident’s reports about a bathroom tap repair</x:v>
      </x:c>
      <x:c r="I1232" s="232" t="str">
        <x:v>https://www.housing-ombudsman.org.uk/decisions/peabody-trust-202102170/</x:v>
      </x:c>
    </x:row>
    <x:row r="1233" ht="34" customHeight="1">
      <x:c r="A1233" s="134" t="str">
        <x:v>202102170</x:v>
      </x:c>
      <x:c r="B1233" s="231" t="n">
        <x:v>44546</x:v>
      </x:c>
      <x:c r="C1233" s="134" t="str">
        <x:v>202102170-F01</x:v>
      </x:c>
      <x:c r="D1233" s="232" t="str">
        <x:v>Repairs and maintenance</x:v>
      </x:c>
      <x:c r="E1233" s="232" t="str">
        <x:v>Reasonable redress</x:v>
      </x:c>
      <x:c r="F1233" s="234" t="str">
        <x:v>No</x:v>
      </x:c>
      <x:c r="G1233" s="234" t="str">
        <x:v>42</x:v>
      </x:c>
      <x:c r="H1233" s="232" t="str">
        <x:v>roof repairs at the property</x:v>
      </x:c>
      <x:c r="I1233" s="232" t="str">
        <x:v>https://www.housing-ombudsman.org.uk/decisions/peabody-trust-202102170/</x:v>
      </x:c>
    </x:row>
    <x:row r="1234" ht="34" customHeight="1">
      <x:c r="A1234" s="134" t="str">
        <x:v>202104313</x:v>
      </x:c>
      <x:c r="B1234" s="231" t="n">
        <x:v>44540</x:v>
      </x:c>
      <x:c r="C1234" s="134" t="str">
        <x:v>202104313-F02</x:v>
      </x:c>
      <x:c r="D1234" s="232" t="str">
        <x:v>Complaint handling</x:v>
      </x:c>
      <x:c r="E1234" s="232" t="str">
        <x:v>Reasonable redress</x:v>
      </x:c>
      <x:c r="F1234" s="234" t="str">
        <x:v>No</x:v>
      </x:c>
      <x:c r="G1234" s="234" t="str">
        <x:v>56.b</x:v>
      </x:c>
      <x:c r="H1234" s="232" t="str">
        <x:v>complaint handling</x:v>
      </x:c>
      <x:c r="I1234" s="232" t="str">
        <x:v>https://www.housing-ombudsman.org.uk/decisions/peabody-trust-202104313/</x:v>
      </x:c>
    </x:row>
    <x:row r="1235" ht="34" customHeight="1">
      <x:c r="A1235" s="134" t="str">
        <x:v>202104313</x:v>
      </x:c>
      <x:c r="B1235" s="231" t="n">
        <x:v>44540</x:v>
      </x:c>
      <x:c r="C1235" s="134" t="str">
        <x:v>202104313-F01</x:v>
      </x:c>
      <x:c r="D1235" s="232" t="str">
        <x:v>Service charges; Estate and communal services</x:v>
      </x:c>
      <x:c r="E1235" s="232" t="str">
        <x:v>Reasonable redress</x:v>
      </x:c>
      <x:c r="F1235" s="234" t="str">
        <x:v>No</x:v>
      </x:c>
      <x:c r="G1235" s="234" t="str">
        <x:v>56.a</x:v>
      </x:c>
      <x:c r="H1235" s="232" t="str">
        <x:v>resident’s reports of fly-tipping and its response to her request…</x:v>
      </x:c>
      <x:c r="I1235" s="232" t="str">
        <x:v>https://www.housing-ombudsman.org.uk/decisions/peabody-trust-202104313/</x:v>
      </x:c>
    </x:row>
    <x:row r="1236" ht="34" customHeight="1">
      <x:c r="A1236" s="134" t="str">
        <x:v>202108578</x:v>
      </x:c>
      <x:c r="B1236" s="231" t="n">
        <x:v>44519</x:v>
      </x:c>
      <x:c r="C1236" s="134" t="str">
        <x:v>202108578-F02</x:v>
      </x:c>
      <x:c r="D1236" s="232" t="str">
        <x:v>Complaint handling</x:v>
      </x:c>
      <x:c r="E1236" s="232" t="str">
        <x:v>Reasonable redress</x:v>
      </x:c>
      <x:c r="F1236" s="234" t="str">
        <x:v>No</x:v>
      </x:c>
      <x:c r="G1236" s="234" t="str">
        <x:v>34</x:v>
      </x:c>
      <x:c r="H1236" s="232" t="str">
        <x:v>how it handled the formal complaint, which in the Ombudsman’s…</x:v>
      </x:c>
      <x:c r="I1236" s="232" t="str">
        <x:v>https://www.housing-ombudsman.org.uk/decisions/peabody-trust-202108578/</x:v>
      </x:c>
    </x:row>
    <x:row r="1237" ht="34" customHeight="1">
      <x:c r="A1237" s="134" t="str">
        <x:v>202108578</x:v>
      </x:c>
      <x:c r="B1237" s="231" t="n">
        <x:v>44519</x:v>
      </x:c>
      <x:c r="C1237" s="134" t="str">
        <x:v>202108578-F01</x:v>
      </x:c>
      <x:c r="D1237" s="232" t="str">
        <x:v>ASB and noise</x:v>
      </x:c>
      <x:c r="E1237" s="232" t="str">
        <x:v>No maladministration</x:v>
      </x:c>
      <x:c r="F1237" s="234" t="str">
        <x:v>No</x:v>
      </x:c>
      <x:c r="G1237" s="234" t="str">
        <x:v>33</x:v>
      </x:c>
      <x:c r="H1237" s="232" t="str">
        <x:v>how it handled the resident’s reports of ASB</x:v>
      </x:c>
      <x:c r="I1237" s="232" t="str">
        <x:v>https://www.housing-ombudsman.org.uk/decisions/peabody-trust-202108578/</x:v>
      </x:c>
    </x:row>
    <x:row r="1238" ht="34" customHeight="1">
      <x:c r="A1238" s="134" t="str">
        <x:v>202007888</x:v>
      </x:c>
      <x:c r="B1238" s="231" t="n">
        <x:v>44519</x:v>
      </x:c>
      <x:c r="C1238" s="134" t="str">
        <x:v>202007888-F01</x:v>
      </x:c>
      <x:c r="D1238" s="232" t="str">
        <x:v>Repairs and maintenance</x:v>
      </x:c>
      <x:c r="E1238" s="232" t="str">
        <x:v>Reasonable redress</x:v>
      </x:c>
      <x:c r="F1238" s="234" t="str">
        <x:v>No</x:v>
      </x:c>
      <x:c r="G1238" s="234" t="str">
        <x:v>32</x:v>
      </x:c>
      <x:c r="H1238" s="232" t="str">
        <x:v>resident’s reports of a burst water pipe satisfactorily</x:v>
      </x:c>
      <x:c r="I1238" s="232" t="str">
        <x:v>https://www.housing-ombudsman.org.uk/decisions/peabody-trust-202007888/</x:v>
      </x:c>
    </x:row>
    <x:row r="1239" ht="34" customHeight="1">
      <x:c r="A1239" s="134" t="str">
        <x:v>202105141</x:v>
      </x:c>
      <x:c r="B1239" s="231" t="n">
        <x:v>44517</x:v>
      </x:c>
      <x:c r="C1239" s="134" t="str">
        <x:v>202105141-F01</x:v>
      </x:c>
      <x:c r="D1239" s="232" t="str">
        <x:v>Complaint handling; Repairs and maintenance</x:v>
      </x:c>
      <x:c r="E1239" s="232" t="str">
        <x:v>Service failure</x:v>
      </x:c>
      <x:c r="F1239" s="234" t="str">
        <x:v>Yes</x:v>
      </x:c>
      <x:c r="G1239" s="234" t="str">
        <x:v>37</x:v>
      </x:c>
      <x:c r="H1239" s="232" t="str">
        <x:v>resident’s complaint about its handling of repairs to his balcony door</x:v>
      </x:c>
      <x:c r="I1239" s="232" t="str">
        <x:v>https://www.housing-ombudsman.org.uk/decisions/peabody-trust-202105141/</x:v>
      </x:c>
    </x:row>
    <x:row r="1240" ht="34" customHeight="1">
      <x:c r="A1240" s="134" t="str">
        <x:v>202101975</x:v>
      </x:c>
      <x:c r="B1240" s="231" t="n">
        <x:v>44516</x:v>
      </x:c>
      <x:c r="C1240" s="134" t="str">
        <x:v>202101975-F02</x:v>
      </x:c>
      <x:c r="D1240" s="232" t="str">
        <x:v>Complaint handling</x:v>
      </x:c>
      <x:c r="E1240" s="232" t="str">
        <x:v>Service failure</x:v>
      </x:c>
      <x:c r="F1240" s="234" t="str">
        <x:v>Yes</x:v>
      </x:c>
      <x:c r="G1240" s="234" t="str">
        <x:v>47</x:v>
      </x:c>
      <x:c r="H1240" s="232" t="str">
        <x:v>associated complaint</x:v>
      </x:c>
      <x:c r="I1240" s="232" t="str">
        <x:v>https://www.housing-ombudsman.org.uk/decisions/peabody-trust-202101975/</x:v>
      </x:c>
    </x:row>
    <x:row r="1241" ht="34" customHeight="1">
      <x:c r="A1241" s="134" t="str">
        <x:v>202101975</x:v>
      </x:c>
      <x:c r="B1241" s="231" t="n">
        <x:v>44516</x:v>
      </x:c>
      <x:c r="C1241" s="134" t="str">
        <x:v>202101975-F01</x:v>
      </x:c>
      <x:c r="D1241" s="232" t="str">
        <x:v>Damp and mould; Leaks and water ingress; Repairs and maintenance</x:v>
      </x:c>
      <x:c r="E1241" s="232" t="str">
        <x:v>Maladministration</x:v>
      </x:c>
      <x:c r="F1241" s="234" t="str">
        <x:v>Yes</x:v>
      </x:c>
      <x:c r="G1241" s="234" t="str">
        <x:v>46</x:v>
      </x:c>
      <x:c r="H1241" s="232" t="str">
        <x:v>repairs following a water leak at the resident’s property which…</x:v>
      </x:c>
      <x:c r="I1241" s="232" t="str">
        <x:v>https://www.housing-ombudsman.org.uk/decisions/peabody-trust-202101975/</x:v>
      </x:c>
    </x:row>
    <x:row r="1242" ht="34" customHeight="1">
      <x:c r="A1242" s="134" t="str">
        <x:v>202101739</x:v>
      </x:c>
      <x:c r="B1242" s="231" t="n">
        <x:v>44515</x:v>
      </x:c>
      <x:c r="C1242" s="134" t="str">
        <x:v>202101739-F01</x:v>
      </x:c>
      <x:c r="D1242" s="232" t="str">
        <x:v>Complaint handling</x:v>
      </x:c>
      <x:c r="E1242" s="232" t="str">
        <x:v>Reasonable redress</x:v>
      </x:c>
      <x:c r="F1242" s="234" t="str">
        <x:v>No</x:v>
      </x:c>
      <x:c r="G1242" s="234" t="str">
        <x:v>23</x:v>
      </x:c>
      <x:c r="H1242" s="232" t="str">
        <x:v>complaint</x:v>
      </x:c>
      <x:c r="I1242" s="232" t="str">
        <x:v>https://www.housing-ombudsman.org.uk/decisions/peabody-trust-202101739/</x:v>
      </x:c>
    </x:row>
    <x:row r="1243" ht="34" customHeight="1">
      <x:c r="A1243" s="134" t="str">
        <x:v>202015275</x:v>
      </x:c>
      <x:c r="B1243" s="231" t="n">
        <x:v>44505</x:v>
      </x:c>
      <x:c r="C1243" s="134" t="str">
        <x:v>202015275-F04</x:v>
      </x:c>
      <x:c r="D1243" s="232" t="str">
        <x:v>Complaint handling</x:v>
      </x:c>
      <x:c r="E1243" s="232" t="str">
        <x:v>Service failure</x:v>
      </x:c>
      <x:c r="F1243" s="234" t="str">
        <x:v>Yes</x:v>
      </x:c>
      <x:c r="G1243" s="234" t="str">
        <x:v>52.d</x:v>
      </x:c>
      <x:c r="H1243" s="232" t="str">
        <x:v>There was service failure by…</x:v>
      </x:c>
      <x:c r="I1243" s="232" t="str">
        <x:v>https://www.housing-ombudsman.org.uk/decisions/peabody-trust-202015275/</x:v>
      </x:c>
    </x:row>
    <x:row r="1244" ht="34" customHeight="1">
      <x:c r="A1244" s="134" t="str">
        <x:v>202015275</x:v>
      </x:c>
      <x:c r="B1244" s="231" t="n">
        <x:v>44505</x:v>
      </x:c>
      <x:c r="C1244" s="134" t="str">
        <x:v>202015275-F03</x:v>
      </x:c>
      <x:c r="D1244" s="232" t="str">
        <x:v>Leaks and water ingress; Repairs and maintenance</x:v>
      </x:c>
      <x:c r="E1244" s="232" t="str">
        <x:v>Service failure</x:v>
      </x:c>
      <x:c r="F1244" s="234" t="str">
        <x:v>Yes</x:v>
      </x:c>
      <x:c r="G1244" s="234" t="str">
        <x:v>52.c</x:v>
      </x:c>
      <x:c r="H1244" s="232" t="str">
        <x:v>There was service failure by…</x:v>
      </x:c>
      <x:c r="I1244" s="232" t="str">
        <x:v>https://www.housing-ombudsman.org.uk/decisions/peabody-trust-202015275/</x:v>
      </x:c>
    </x:row>
    <x:row r="1245" ht="34" customHeight="1">
      <x:c r="A1245" s="134" t="str">
        <x:v>202015275</x:v>
      </x:c>
      <x:c r="B1245" s="231" t="n">
        <x:v>44505</x:v>
      </x:c>
      <x:c r="C1245" s="134" t="str">
        <x:v>202015275-F02</x:v>
      </x:c>
      <x:c r="D1245" s="232" t="str">
        <x:v>ASB and noise; Tenancy and lease management; Staff conduct and communication</x:v>
      </x:c>
      <x:c r="E1245" s="232" t="str">
        <x:v>No maladministration</x:v>
      </x:c>
      <x:c r="F1245" s="234" t="str">
        <x:v>No</x:v>
      </x:c>
      <x:c r="G1245" s="234" t="str">
        <x:v>52.b</x:v>
      </x:c>
      <x:c r="H1245" s="232" t="str">
        <x:v>response to the resident’s concern…</x:v>
      </x:c>
      <x:c r="I1245" s="232" t="str">
        <x:v>https://www.housing-ombudsman.org.uk/decisions/peabody-trust-202015275/</x:v>
      </x:c>
    </x:row>
    <x:row r="1246" ht="34" customHeight="1">
      <x:c r="A1246" s="134" t="str">
        <x:v>202015275</x:v>
      </x:c>
      <x:c r="B1246" s="231" t="n">
        <x:v>44505</x:v>
      </x:c>
      <x:c r="C1246" s="134" t="str">
        <x:v>202015275-F01</x:v>
      </x:c>
      <x:c r="D1246" s="232" t="str">
        <x:v>ASB and noise</x:v>
      </x:c>
      <x:c r="E1246" s="232" t="str">
        <x:v>No maladministration</x:v>
      </x:c>
      <x:c r="F1246" s="234" t="str">
        <x:v>No</x:v>
      </x:c>
      <x:c r="G1246" s="234" t="str">
        <x:v>52.a</x:v>
      </x:c>
      <x:c r="H1246" s="232" t="str">
        <x:v>handling of the resident’s reports…</x:v>
      </x:c>
      <x:c r="I1246" s="232" t="str">
        <x:v>https://www.housing-ombudsman.org.uk/decisions/peabody-trust-202015275/</x:v>
      </x:c>
    </x:row>
    <x:row r="1247" ht="34" customHeight="1">
      <x:c r="A1247" s="134" t="str">
        <x:v>202102931</x:v>
      </x:c>
      <x:c r="B1247" s="231" t="n">
        <x:v>44495</x:v>
      </x:c>
      <x:c r="C1247" s="134" t="str">
        <x:v>202102931-F01</x:v>
      </x:c>
      <x:c r="D1247" s="232" t="str">
        <x:v>Other or unclear</x:v>
      </x:c>
      <x:c r="E1247" s="232" t="str">
        <x:v>Resolved with intervention</x:v>
      </x:c>
      <x:c r="F1247" s="234" t="str">
        <x:v>No</x:v>
      </x:c>
      <x:c r="G1247" s="234" t="str">
        <x:v>2</x:v>
      </x:c>
      <x:c r="H1247" s="232" t="str">
        <x:v>In accordance with paragraph 55 (c) of the Housing Ombudsman Scheme, the landlord has made an offer of redress to…</x:v>
      </x:c>
      <x:c r="I1247" s="232" t="str">
        <x:v>https://www.housing-ombudsman.org.uk/decisions/peabody-trust-202102931/</x:v>
      </x:c>
    </x:row>
    <x:row r="1248" ht="34" customHeight="1">
      <x:c r="A1248" s="134" t="str">
        <x:v>202015202</x:v>
      </x:c>
      <x:c r="B1248" s="231" t="n">
        <x:v>44491</x:v>
      </x:c>
      <x:c r="C1248" s="134" t="str">
        <x:v>202015202-F01</x:v>
      </x:c>
      <x:c r="D1248" s="232" t="str">
        <x:v>ASB and noise</x:v>
      </x:c>
      <x:c r="E1248" s="232" t="str">
        <x:v>No maladministration</x:v>
      </x:c>
      <x:c r="F1248" s="234" t="str">
        <x:v>No</x:v>
      </x:c>
      <x:c r="G1248" s="234" t="str">
        <x:v>54</x:v>
      </x:c>
      <x:c r="H1248" s="232" t="str">
        <x:v>In accordance with paragraph 54 of the Housing Ombudsman Scheme, there was no maladministration by the landlord when handling the…</x:v>
      </x:c>
      <x:c r="I1248" s="232" t="str">
        <x:v>https://www.housing-ombudsman.org.uk/decisions/peabody-trust-202015202/</x:v>
      </x:c>
    </x:row>
    <x:row r="1249" ht="34" customHeight="1">
      <x:c r="A1249" s="134" t="str">
        <x:v>202014607</x:v>
      </x:c>
      <x:c r="B1249" s="231" t="n">
        <x:v>44484</x:v>
      </x:c>
      <x:c r="C1249" s="134" t="str">
        <x:v>202014607-F05</x:v>
      </x:c>
      <x:c r="D1249" s="232" t="str">
        <x:v>Complaint handling</x:v>
      </x:c>
      <x:c r="E1249" s="232" t="str">
        <x:v>No maladministration</x:v>
      </x:c>
      <x:c r="F1249" s="234" t="str">
        <x:v>No</x:v>
      </x:c>
      <x:c r="G1249" s="234" t="str">
        <x:v>63.c</x:v>
      </x:c>
      <x:c r="H1249" s="232" t="str">
        <x:v>complaints handling</x:v>
      </x:c>
      <x:c r="I1249" s="232" t="str">
        <x:v>https://www.housing-ombudsman.org.uk/decisions/peabody-trust-202014607/</x:v>
      </x:c>
    </x:row>
    <x:row r="1250" ht="34" customHeight="1">
      <x:c r="A1250" s="134" t="str">
        <x:v>202014607</x:v>
      </x:c>
      <x:c r="B1250" s="231" t="n">
        <x:v>44484</x:v>
      </x:c>
      <x:c r="C1250" s="134" t="str">
        <x:v>202014607-F04</x:v>
      </x:c>
      <x:c r="D1250" s="232" t="str">
        <x:v>Leaks and water ingress</x:v>
      </x:c>
      <x:c r="E1250" s="232" t="str">
        <x:v>No maladministration</x:v>
      </x:c>
      <x:c r="F1250" s="234" t="str">
        <x:v>No</x:v>
      </x:c>
      <x:c r="G1250" s="234" t="str">
        <x:v>63.b</x:v>
      </x:c>
      <x:c r="H1250" s="232" t="str">
        <x:v>leaks;</x:v>
      </x:c>
      <x:c r="I1250" s="232" t="str">
        <x:v>https://www.housing-ombudsman.org.uk/decisions/peabody-trust-202014607/</x:v>
      </x:c>
    </x:row>
    <x:row r="1251" ht="34" customHeight="1">
      <x:c r="A1251" s="134" t="str">
        <x:v>202014607</x:v>
      </x:c>
      <x:c r="B1251" s="231" t="n">
        <x:v>44484</x:v>
      </x:c>
      <x:c r="C1251" s="134" t="str">
        <x:v>202014607-F03</x:v>
      </x:c>
      <x:c r="D1251" s="232" t="str">
        <x:v>Repairs and maintenance</x:v>
      </x:c>
      <x:c r="E1251" s="232" t="str">
        <x:v>No maladministration</x:v>
      </x:c>
      <x:c r="F1251" s="234" t="str">
        <x:v>No</x:v>
      </x:c>
      <x:c r="G1251" s="234" t="str">
        <x:v>63.a</x:v>
      </x:c>
      <x:c r="H1251" s="232" t="str">
        <x:v>response to the resident’s…</x:v>
      </x:c>
      <x:c r="I1251" s="232" t="str">
        <x:v>https://www.housing-ombudsman.org.uk/decisions/peabody-trust-202014607/</x:v>
      </x:c>
    </x:row>
    <x:row r="1252" ht="34" customHeight="1">
      <x:c r="A1252" s="134" t="str">
        <x:v>202014607</x:v>
      </x:c>
      <x:c r="B1252" s="231" t="n">
        <x:v>44484</x:v>
      </x:c>
      <x:c r="C1252" s="134" t="str">
        <x:v>202014607-F02</x:v>
      </x:c>
      <x:c r="D1252" s="232" t="str">
        <x:v>Complaint handling; Leaks and water ingress</x:v>
      </x:c>
      <x:c r="E1252" s="232" t="str">
        <x:v>Reasonable redress</x:v>
      </x:c>
      <x:c r="F1252" s="234" t="str">
        <x:v>No</x:v>
      </x:c>
      <x:c r="G1252" s="234" t="str">
        <x:v>62</x:v>
      </x:c>
      <x:c r="H1252" s="232" t="str">
        <x:v>complaints regarding the leaks…</x:v>
      </x:c>
      <x:c r="I1252" s="232" t="str">
        <x:v>https://www.housing-ombudsman.org.uk/decisions/peabody-trust-202014607/</x:v>
      </x:c>
    </x:row>
    <x:row r="1253" ht="34" customHeight="1">
      <x:c r="A1253" s="134" t="str">
        <x:v>202007321</x:v>
      </x:c>
      <x:c r="B1253" s="231" t="n">
        <x:v>44484</x:v>
      </x:c>
      <x:c r="C1253" s="134" t="str">
        <x:v>202007321-F03</x:v>
      </x:c>
      <x:c r="D1253" s="232" t="str">
        <x:v>Complaint handling</x:v>
      </x:c>
      <x:c r="E1253" s="232" t="str">
        <x:v>Reasonable redress</x:v>
      </x:c>
      <x:c r="F1253" s="234" t="str">
        <x:v>No</x:v>
      </x:c>
      <x:c r="G1253" s="234" t="str">
        <x:v>81</x:v>
      </x:c>
      <x:c r="H1253" s="232" t="str">
        <x:v>how it handled her formal complaint…</x:v>
      </x:c>
      <x:c r="I1253" s="232" t="str">
        <x:v>https://www.housing-ombudsman.org.uk/decisions/peabody-trust-202007321/</x:v>
      </x:c>
    </x:row>
    <x:row r="1254" ht="34" customHeight="1">
      <x:c r="A1254" s="134" t="str">
        <x:v>202007321</x:v>
      </x:c>
      <x:c r="B1254" s="231" t="n">
        <x:v>44484</x:v>
      </x:c>
      <x:c r="C1254" s="134" t="str">
        <x:v>202007321-F02</x:v>
      </x:c>
      <x:c r="D1254" s="232" t="str">
        <x:v>Staff conduct and communication</x:v>
      </x:c>
      <x:c r="E1254" s="232" t="str">
        <x:v>No maladministration</x:v>
      </x:c>
      <x:c r="F1254" s="234" t="str">
        <x:v>No</x:v>
      </x:c>
      <x:c r="G1254" s="234" t="str">
        <x:v>80.b</x:v>
      </x:c>
      <x:c r="H1254" s="232" t="str">
        <x:v>resident’s reports of poor service from…</x:v>
      </x:c>
      <x:c r="I1254" s="232" t="str">
        <x:v>https://www.housing-ombudsman.org.uk/decisions/peabody-trust-202007321/</x:v>
      </x:c>
    </x:row>
    <x:row r="1255" ht="34" customHeight="1">
      <x:c r="A1255" s="134" t="str">
        <x:v>202007321</x:v>
      </x:c>
      <x:c r="B1255" s="231" t="n">
        <x:v>44484</x:v>
      </x:c>
      <x:c r="C1255" s="134" t="str">
        <x:v>202007321-F01</x:v>
      </x:c>
      <x:c r="D1255" s="232" t="str">
        <x:v>ASB and noise</x:v>
      </x:c>
      <x:c r="E1255" s="232" t="str">
        <x:v>No maladministration</x:v>
      </x:c>
      <x:c r="F1255" s="234" t="str">
        <x:v>No</x:v>
      </x:c>
      <x:c r="G1255" s="234" t="str">
        <x:v>80.a</x:v>
      </x:c>
      <x:c r="H1255" s="232" t="str">
        <x:v>resident’s reports of ASB and noise…</x:v>
      </x:c>
      <x:c r="I1255" s="232" t="str">
        <x:v>https://www.housing-ombudsman.org.uk/decisions/peabody-trust-202007321/</x:v>
      </x:c>
    </x:row>
    <x:row r="1256" ht="34" customHeight="1">
      <x:c r="A1256" s="134" t="str">
        <x:v>202106695</x:v>
      </x:c>
      <x:c r="B1256" s="231" t="n">
        <x:v>44460</x:v>
      </x:c>
      <x:c r="C1256" s="134" t="str">
        <x:v>202106695-F01</x:v>
      </x:c>
      <x:c r="D1256" s="232" t="str">
        <x:v>Complaint handling</x:v>
      </x:c>
      <x:c r="E1256" s="232" t="str">
        <x:v>Service failure</x:v>
      </x:c>
      <x:c r="F1256" s="234" t="str">
        <x:v>Yes</x:v>
      </x:c>
      <x:c r="G1256" s="234" t="str">
        <x:v>22</x:v>
      </x:c>
      <x:c r="H1256" s="232" t="str">
        <x:v>complaint</x:v>
      </x:c>
      <x:c r="I1256" s="232" t="str">
        <x:v>https://www.housing-ombudsman.org.uk/decisions/peabody-trust-202106695/</x:v>
      </x:c>
    </x:row>
    <x:row r="1257" ht="34" customHeight="1">
      <x:c r="A1257" s="134" t="str">
        <x:v>202011082</x:v>
      </x:c>
      <x:c r="B1257" s="231" t="n">
        <x:v>44460</x:v>
      </x:c>
      <x:c r="C1257" s="134" t="str">
        <x:v>202011082-F02</x:v>
      </x:c>
      <x:c r="D1257" s="232" t="str">
        <x:v>Complaint handling; Tenancy and lease management; Information and records; Compensation and insurance</x:v>
      </x:c>
      <x:c r="E1257" s="232" t="str">
        <x:v>No maladministration</x:v>
      </x:c>
      <x:c r="F1257" s="234" t="str">
        <x:v>No</x:v>
      </x:c>
      <x:c r="G1257" s="234" t="str">
        <x:v>47</x:v>
      </x:c>
      <x:c r="H1257" s="232" t="str">
        <x:v>complaint about the leaseholder’s request for information on making an…</x:v>
      </x:c>
      <x:c r="I1257" s="232" t="str">
        <x:v>https://www.housing-ombudsman.org.uk/decisions/peabody-trust-202011082/</x:v>
      </x:c>
    </x:row>
    <x:row r="1258" ht="34" customHeight="1">
      <x:c r="A1258" s="134" t="str">
        <x:v>202011082</x:v>
      </x:c>
      <x:c r="B1258" s="231" t="n">
        <x:v>44460</x:v>
      </x:c>
      <x:c r="C1258" s="134" t="str">
        <x:v>202011082-F01</x:v>
      </x:c>
      <x:c r="D1258" s="232" t="str">
        <x:v>Leaks and water ingress; Tenancy and lease management</x:v>
      </x:c>
      <x:c r="E1258" s="232" t="str">
        <x:v>Reasonable redress</x:v>
      </x:c>
      <x:c r="F1258" s="234" t="str">
        <x:v>No</x:v>
      </x:c>
      <x:c r="G1258" s="234" t="str">
        <x:v>46</x:v>
      </x:c>
      <x:c r="H1258" s="232" t="str">
        <x:v>leaseholder’s complaint about his reports of a leak outside his…</x:v>
      </x:c>
      <x:c r="I1258" s="232" t="str">
        <x:v>https://www.housing-ombudsman.org.uk/decisions/peabody-trust-202011082/</x:v>
      </x:c>
    </x:row>
    <x:row r="1259" ht="34" customHeight="1">
      <x:c r="A1259" s="134" t="str">
        <x:v>202006390</x:v>
      </x:c>
      <x:c r="B1259" s="231" t="n">
        <x:v>44435</x:v>
      </x:c>
      <x:c r="C1259" s="134" t="str">
        <x:v>202006390-F02</x:v>
      </x:c>
      <x:c r="D1259" s="232" t="str">
        <x:v>Complaint handling</x:v>
      </x:c>
      <x:c r="E1259" s="232" t="str">
        <x:v>Reasonable redress</x:v>
      </x:c>
      <x:c r="F1259" s="234" t="str">
        <x:v>No</x:v>
      </x:c>
      <x:c r="G1259" s="234" t="str">
        <x:v>44</x:v>
      </x:c>
      <x:c r="H1259" s="232" t="str">
        <x:v>In accordance with paragraph 55(b) of the Housing Ombudsman Scheme,…</x:v>
      </x:c>
      <x:c r="I1259" s="232" t="str">
        <x:v>https://www.housing-ombudsman.org.uk/decisions/peabody-trust-2018-202006390/</x:v>
      </x:c>
    </x:row>
    <x:row r="1260" ht="34" customHeight="1">
      <x:c r="A1260" s="134" t="str">
        <x:v>202006390</x:v>
      </x:c>
      <x:c r="B1260" s="231" t="n">
        <x:v>44435</x:v>
      </x:c>
      <x:c r="C1260" s="134" t="str">
        <x:v>202006390-F01</x:v>
      </x:c>
      <x:c r="D1260" s="232" t="str">
        <x:v>Repairs and maintenance</x:v>
      </x:c>
      <x:c r="E1260" s="232" t="str">
        <x:v>Reasonable redress</x:v>
      </x:c>
      <x:c r="F1260" s="234" t="str">
        <x:v>No</x:v>
      </x:c>
      <x:c r="G1260" s="234" t="str">
        <x:v>43</x:v>
      </x:c>
      <x:c r="H1260" s="232" t="str">
        <x:v>In accordance with paragraph 55(b) of the Housing Ombudsman Scheme,…</x:v>
      </x:c>
      <x:c r="I1260" s="232" t="str">
        <x:v>https://www.housing-ombudsman.org.uk/decisions/peabody-trust-2018-202006390/</x:v>
      </x:c>
    </x:row>
    <x:row r="1261" ht="34" customHeight="1">
      <x:c r="A1261" s="134" t="str">
        <x:v>202009412</x:v>
      </x:c>
      <x:c r="B1261" s="231" t="n">
        <x:v>44400</x:v>
      </x:c>
      <x:c r="C1261" s="134" t="str">
        <x:v>202009412-F01</x:v>
      </x:c>
      <x:c r="D1261" s="232" t="str">
        <x:v>ASB and noise</x:v>
      </x:c>
      <x:c r="E1261" s="232" t="str">
        <x:v>Service failure</x:v>
      </x:c>
      <x:c r="F1261" s="234" t="str">
        <x:v>Yes</x:v>
      </x:c>
      <x:c r="G1261" s="234" t="str">
        <x:v>39</x:v>
      </x:c>
      <x:c r="H1261" s="232" t="str">
        <x:v>In accordance with paragraph 54 of the Housing Ombudsman Scheme, there was service failure by the landlord for its response…</x:v>
      </x:c>
      <x:c r="I1261" s="232" t="str">
        <x:v>https://www.housing-ombudsman.org.uk/decisions/peabody-trust-202009412/</x:v>
      </x:c>
    </x:row>
    <x:row r="1262" ht="34" customHeight="1">
      <x:c r="A1262" s="134" t="str">
        <x:v>202008304</x:v>
      </x:c>
      <x:c r="B1262" s="231" t="n">
        <x:v>44340</x:v>
      </x:c>
      <x:c r="C1262" s="134" t="str">
        <x:v>202008304-F01</x:v>
      </x:c>
      <x:c r="D1262" s="232" t="str">
        <x:v>Other or unclear</x:v>
      </x:c>
      <x:c r="E1262" s="232" t="str">
        <x:v>Reasonable redress</x:v>
      </x:c>
      <x:c r="F1262" s="234" t="str">
        <x:v>No</x:v>
      </x:c>
      <x:c r="G1262" s="234" t="str">
        <x:v>24</x:v>
      </x:c>
      <x:c r="H1262" s="232" t="str">
        <x:v>In accordance with paragraph 32(b) of the Housing Ombudsman Scheme, the landlord has made redress to you which, in the…</x:v>
      </x:c>
      <x:c r="I1262" s="232" t="str">
        <x:v>https://www.housing-ombudsman.org.uk/decisions/peabody-trust-202008304/</x:v>
      </x:c>
    </x:row>
    <x:row r="1263" ht="34" customHeight="1">
      <x:c r="A1263" s="134" t="str">
        <x:v>202014120</x:v>
      </x:c>
      <x:c r="B1263" s="231" t="n">
        <x:v>44333</x:v>
      </x:c>
      <x:c r="C1263" s="134" t="str">
        <x:v>202014120-F01</x:v>
      </x:c>
      <x:c r="D1263" s="232" t="str">
        <x:v>Other or unclear</x:v>
      </x:c>
      <x:c r="E1263" s="232" t="str">
        <x:v>Resolved with intervention</x:v>
      </x:c>
      <x:c r="F1263" s="234" t="str">
        <x:v>No</x:v>
      </x:c>
      <x:c r="G1263" s="234" t="str">
        <x:v>2</x:v>
      </x:c>
      <x:c r="H1263" s="232" t="str">
        <x:v>In accordance with paragraph 55 (c) of the Housing Ombudsman Scheme, the landlord has made an offer of redress to…</x:v>
      </x:c>
      <x:c r="I1263" s="232" t="str">
        <x:v>https://www.housing-ombudsman.org.uk/decisions/peabody-trust-202014120/</x:v>
      </x:c>
    </x:row>
    <x:row r="1264" ht="34" customHeight="1">
      <x:c r="A1264" s="134" t="str">
        <x:v>202008926</x:v>
      </x:c>
      <x:c r="B1264" s="231" t="n">
        <x:v>44312</x:v>
      </x:c>
      <x:c r="C1264" s="134" t="str">
        <x:v>202008926-F02</x:v>
      </x:c>
      <x:c r="D1264" s="232" t="str">
        <x:v>Complaint handling</x:v>
      </x:c>
      <x:c r="E1264" s="232" t="str">
        <x:v>Reasonable redress</x:v>
      </x:c>
      <x:c r="F1264" s="234" t="str">
        <x:v>No</x:v>
      </x:c>
      <x:c r="G1264" s="234" t="str">
        <x:v>50</x:v>
      </x:c>
      <x:c r="H1264" s="232" t="str">
        <x:v>In accordance with paragraph 55(b) of the Scheme, there was…</x:v>
      </x:c>
      <x:c r="I1264" s="232" t="str">
        <x:v>https://www.housing-ombudsman.org.uk/decisions/peabody-trust-202008926/</x:v>
      </x:c>
    </x:row>
    <x:row r="1265" ht="34" customHeight="1">
      <x:c r="A1265" s="134" t="str">
        <x:v>202008926</x:v>
      </x:c>
      <x:c r="B1265" s="231" t="n">
        <x:v>44312</x:v>
      </x:c>
      <x:c r="C1265" s="134" t="str">
        <x:v>202008926-F01</x:v>
      </x:c>
      <x:c r="D1265" s="232" t="str">
        <x:v>Leaks and water ingress; Repairs and maintenance</x:v>
      </x:c>
      <x:c r="E1265" s="232" t="str">
        <x:v>Reasonable redress</x:v>
      </x:c>
      <x:c r="F1265" s="234" t="str">
        <x:v>No</x:v>
      </x:c>
      <x:c r="G1265" s="234" t="str">
        <x:v>49</x:v>
      </x:c>
      <x:c r="H1265" s="232" t="str">
        <x:v>resident’s reports of a leaking roof and damage caused to…</x:v>
      </x:c>
      <x:c r="I1265" s="232" t="str">
        <x:v>https://www.housing-ombudsman.org.uk/decisions/peabody-trust-202008926/</x:v>
      </x:c>
    </x:row>
    <x:row r="1266" ht="34" customHeight="1">
      <x:c r="A1266" s="134" t="str">
        <x:v>202010415</x:v>
      </x:c>
      <x:c r="B1266" s="231" t="n">
        <x:v>44302</x:v>
      </x:c>
      <x:c r="C1266" s="134" t="str">
        <x:v>202010415-F03</x:v>
      </x:c>
      <x:c r="D1266" s="232" t="str">
        <x:v>Complaint handling</x:v>
      </x:c>
      <x:c r="E1266" s="232" t="str">
        <x:v>Reasonable redress</x:v>
      </x:c>
      <x:c r="F1266" s="234" t="str">
        <x:v>No</x:v>
      </x:c>
      <x:c r="G1266" s="234" t="str">
        <x:v>50</x:v>
      </x:c>
      <x:c r="H1266" s="232" t="str">
        <x:v>resident’s complaint, the landlord made an…</x:v>
      </x:c>
      <x:c r="I1266" s="232" t="str">
        <x:v>https://www.housing-ombudsman.org.uk/decisions/peabody-trust-202010415/</x:v>
      </x:c>
    </x:row>
    <x:row r="1267" ht="34" customHeight="1">
      <x:c r="A1267" s="134" t="str">
        <x:v>202010415</x:v>
      </x:c>
      <x:c r="B1267" s="231" t="n">
        <x:v>44302</x:v>
      </x:c>
      <x:c r="C1267" s="134" t="str">
        <x:v>202010415-F02</x:v>
      </x:c>
      <x:c r="D1267" s="232" t="str">
        <x:v>Estate and communal services</x:v>
      </x:c>
      <x:c r="E1267" s="232" t="str">
        <x:v>No maladministration</x:v>
      </x:c>
      <x:c r="F1267" s="234" t="str">
        <x:v>No</x:v>
      </x:c>
      <x:c r="G1267" s="234" t="str">
        <x:v>49.b</x:v>
      </x:c>
      <x:c r="H1267" s="232" t="str">
        <x:v>resident’s dissatisfaction with the availability of…</x:v>
      </x:c>
      <x:c r="I1267" s="232" t="str">
        <x:v>https://www.housing-ombudsman.org.uk/decisions/peabody-trust-202010415/</x:v>
      </x:c>
    </x:row>
    <x:row r="1268" ht="34" customHeight="1">
      <x:c r="A1268" s="134" t="str">
        <x:v>202010415</x:v>
      </x:c>
      <x:c r="B1268" s="231" t="n">
        <x:v>44302</x:v>
      </x:c>
      <x:c r="C1268" s="134" t="str">
        <x:v>202010415-F01</x:v>
      </x:c>
      <x:c r="D1268" s="232" t="str">
        <x:v>Gas, water and utilities</x:v>
      </x:c>
      <x:c r="E1268" s="232" t="str">
        <x:v>No maladministration</x:v>
      </x:c>
      <x:c r="F1268" s="234" t="str">
        <x:v>No</x:v>
      </x:c>
      <x:c r="G1268" s="234" t="str">
        <x:v>49.a</x:v>
      </x:c>
      <x:c r="H1268" s="232" t="str">
        <x:v>resident’s dissatisfaction with the water rate…</x:v>
      </x:c>
      <x:c r="I1268" s="232" t="str">
        <x:v>https://www.housing-ombudsman.org.uk/decisions/peabody-trust-202010415/</x:v>
      </x:c>
    </x:row>
    <x:row r="1269" ht="34" customHeight="1">
      <x:c r="A1269" s="134" t="str">
        <x:v>202002384</x:v>
      </x:c>
      <x:c r="B1269" s="231" t="n">
        <x:v>44286</x:v>
      </x:c>
      <x:c r="C1269" s="134" t="str">
        <x:v>202002384-F02</x:v>
      </x:c>
      <x:c r="D1269" s="232" t="str">
        <x:v>Complaint handling</x:v>
      </x:c>
      <x:c r="E1269" s="232" t="str">
        <x:v>Service failure</x:v>
      </x:c>
      <x:c r="F1269" s="234" t="str">
        <x:v>Yes</x:v>
      </x:c>
      <x:c r="G1269" s="234" t="str">
        <x:v>29</x:v>
      </x:c>
      <x:c r="H1269" s="232" t="str">
        <x:v>In accordance with paragraph 54 of the Scheme, the landlord…</x:v>
      </x:c>
      <x:c r="I1269" s="232" t="str">
        <x:v>https://www.housing-ombudsman.org.uk/decisions/peabody-trust-202002384/</x:v>
      </x:c>
    </x:row>
    <x:row r="1270" ht="34" customHeight="1">
      <x:c r="A1270" s="134" t="str">
        <x:v>202002384</x:v>
      </x:c>
      <x:c r="B1270" s="231" t="n">
        <x:v>44286</x:v>
      </x:c>
      <x:c r="C1270" s="134" t="str">
        <x:v>202002384-F01</x:v>
      </x:c>
      <x:c r="D1270" s="232" t="str">
        <x:v>Other or unclear</x:v>
      </x:c>
      <x:c r="E1270" s="232" t="str">
        <x:v>No maladministration</x:v>
      </x:c>
      <x:c r="F1270" s="234" t="str">
        <x:v>No</x:v>
      </x:c>
      <x:c r="G1270" s="234" t="str">
        <x:v>28</x:v>
      </x:c>
      <x:c r="H1270" s="232" t="str">
        <x:v>resident’s reports of EMF disturbance</x:v>
      </x:c>
      <x:c r="I1270" s="232" t="str">
        <x:v>https://www.housing-ombudsman.org.uk/decisions/peabody-trust-202002384/</x:v>
      </x:c>
    </x:row>
    <x:row r="1271" ht="34" customHeight="1">
      <x:c r="A1271" s="134" t="str">
        <x:v>201904945</x:v>
      </x:c>
      <x:c r="B1271" s="231" t="n">
        <x:v>44281</x:v>
      </x:c>
      <x:c r="C1271" s="134" t="str">
        <x:v>201904945-F02</x:v>
      </x:c>
      <x:c r="D1271" s="232" t="str">
        <x:v>Complaint handling</x:v>
      </x:c>
      <x:c r="E1271" s="232" t="str">
        <x:v>Reasonable redress</x:v>
      </x:c>
      <x:c r="F1271" s="234" t="str">
        <x:v>No</x:v>
      </x:c>
      <x:c r="G1271" s="234" t="str">
        <x:v>53</x:v>
      </x:c>
      <x:c r="H1271" s="232" t="str">
        <x:v>handling of the associated complaint which, in the Ombudsman’s opinion,…</x:v>
      </x:c>
      <x:c r="I1271" s="232" t="str">
        <x:v>https://www.housing-ombudsman.org.uk/decisions/peabody-trust-201904945/</x:v>
      </x:c>
    </x:row>
    <x:row r="1272" ht="34" customHeight="1">
      <x:c r="A1272" s="134" t="str">
        <x:v>201904945</x:v>
      </x:c>
      <x:c r="B1272" s="231" t="n">
        <x:v>44281</x:v>
      </x:c>
      <x:c r="C1272" s="134" t="str">
        <x:v>201904945-F01</x:v>
      </x:c>
      <x:c r="D1272" s="232" t="str">
        <x:v>Repairs and maintenance</x:v>
      </x:c>
      <x:c r="E1272" s="232" t="str">
        <x:v>Reasonable redress</x:v>
      </x:c>
      <x:c r="F1272" s="234" t="str">
        <x:v>No</x:v>
      </x:c>
      <x:c r="G1272" s="234" t="str">
        <x:v>52</x:v>
      </x:c>
      <x:c r="H1272" s="232" t="str">
        <x:v>handling of the resident’s bathroom renovation which, in the Ombudsman’s…</x:v>
      </x:c>
      <x:c r="I1272" s="232" t="str">
        <x:v>https://www.housing-ombudsman.org.uk/decisions/peabody-trust-201904945/</x:v>
      </x:c>
    </x:row>
    <x:row r="1273" ht="34" customHeight="1">
      <x:c r="A1273" s="134" t="str">
        <x:v>202000513</x:v>
      </x:c>
      <x:c r="B1273" s="231" t="n">
        <x:v>44225</x:v>
      </x:c>
      <x:c r="C1273" s="134" t="str">
        <x:v>202000513-F01</x:v>
      </x:c>
      <x:c r="D1273" s="232" t="str">
        <x:v>Complaint handling; ASB and noise</x:v>
      </x:c>
      <x:c r="E1273" s="232" t="str">
        <x:v>Reasonable redress</x:v>
      </x:c>
      <x:c r="F1273" s="234" t="str">
        <x:v>No</x:v>
      </x:c>
      <x:c r="G1273" s="234" t="str">
        <x:v>findings block 79</x:v>
      </x:c>
      <x:c r="H1273" s="232" t="str">
        <x:v>complaint regarding its handling of reports of ASB</x:v>
      </x:c>
      <x:c r="I1273" s="232" t="str">
        <x:v>https://www.housing-ombudsman.org.uk/decisions/peabody-trust-202000513/</x:v>
      </x:c>
    </x:row>
    <x:row r="1274" ht="34" customHeight="1">
      <x:c r="A1274" s="134" t="str">
        <x:v>201913961</x:v>
      </x:c>
      <x:c r="B1274" s="231" t="n">
        <x:v>44225</x:v>
      </x:c>
      <x:c r="C1274" s="134" t="str">
        <x:v>201913961-F01</x:v>
      </x:c>
      <x:c r="D1274" s="232" t="str">
        <x:v>Leaks and water ingress; Repairs and maintenance; Compensation and insurance</x:v>
      </x:c>
      <x:c r="E1274" s="232" t="str">
        <x:v>Maladministration</x:v>
      </x:c>
      <x:c r="F1274" s="234" t="str">
        <x:v>Yes</x:v>
      </x:c>
      <x:c r="G1274" s="234" t="str">
        <x:v>findings block 65</x:v>
      </x:c>
      <x:c r="H1274" s="232" t="str">
        <x:v>In accordance with paragraph 54 of the Housing Ombudsman Scheme there was maladministration by the landlord in its handling of…</x:v>
      </x:c>
      <x:c r="I1274" s="232" t="str">
        <x:v>https://www.housing-ombudsman.org.uk/decisions/peabody-trust-201913961/</x:v>
      </x:c>
    </x:row>
    <x:row r="1275" ht="34" customHeight="1">
      <x:c r="A1275" s="134" t="str">
        <x:v>201914735</x:v>
      </x:c>
      <x:c r="B1275" s="231" t="n">
        <x:v>44180</x:v>
      </x:c>
      <x:c r="C1275" s="134" t="str">
        <x:v>201914735-F03</x:v>
      </x:c>
      <x:c r="D1275" s="232" t="str">
        <x:v>Complaint handling</x:v>
      </x:c>
      <x:c r="E1275" s="232" t="str">
        <x:v>Service failure</x:v>
      </x:c>
      <x:c r="F1275" s="234" t="str">
        <x:v>Yes</x:v>
      </x:c>
      <x:c r="G1275" s="234" t="str">
        <x:v>3</x:v>
      </x:c>
      <x:c r="H1275" s="232" t="str">
        <x:v>complaint about the landlord’s complaint handling</x:v>
      </x:c>
      <x:c r="I1275" s="232" t="str">
        <x:v>https://www.housing-ombudsman.org.uk/decisions/peabody-trust-201914735/</x:v>
      </x:c>
    </x:row>
    <x:row r="1276" ht="34" customHeight="1">
      <x:c r="A1276" s="134" t="str">
        <x:v>201914735</x:v>
      </x:c>
      <x:c r="B1276" s="231" t="n">
        <x:v>44180</x:v>
      </x:c>
      <x:c r="C1276" s="134" t="str">
        <x:v>201914735-F02</x:v>
      </x:c>
      <x:c r="D1276" s="232" t="str">
        <x:v>Complaint handling; ASB and noise; Staff conduct and communication</x:v>
      </x:c>
      <x:c r="E1276" s="232" t="str">
        <x:v>Service failure</x:v>
      </x:c>
      <x:c r="F1276" s="234" t="str">
        <x:v>Yes</x:v>
      </x:c>
      <x:c r="G1276" s="234" t="str">
        <x:v>2</x:v>
      </x:c>
      <x:c r="H1276" s="232" t="str">
        <x:v>complaint about anti-social behaviour at the…</x:v>
      </x:c>
      <x:c r="I1276" s="232" t="str">
        <x:v>https://www.housing-ombudsman.org.uk/decisions/peabody-trust-201914735/</x:v>
      </x:c>
    </x:row>
    <x:row r="1277" ht="34" customHeight="1">
      <x:c r="A1277" s="134" t="str">
        <x:v>201914735</x:v>
      </x:c>
      <x:c r="B1277" s="231" t="n">
        <x:v>44180</x:v>
      </x:c>
      <x:c r="C1277" s="134" t="str">
        <x:v>201914735-F01</x:v>
      </x:c>
      <x:c r="D1277" s="232" t="str">
        <x:v>Other or unclear</x:v>
      </x:c>
      <x:c r="E1277" s="232" t="str">
        <x:v>Reasonable redress</x:v>
      </x:c>
      <x:c r="F1277" s="234" t="str">
        <x:v>No</x:v>
      </x:c>
      <x:c r="G1277" s="234" t="str">
        <x:v>1</x:v>
      </x:c>
      <x:c r="H1277" s="232" t="str">
        <x:v>decision to not install a pram…</x:v>
      </x:c>
      <x:c r="I1277" s="232" t="str">
        <x:v>https://www.housing-ombudsman.org.uk/decisions/peabody-trust-201914735/</x:v>
      </x:c>
    </x:row>
  </x:sheetData>
  <x:mergeCells>
    <x:mergeCell ref="A1:I1"/>
    <x:mergeCell ref="A2:I2"/>
  </x:mergeCells>
  <x:conditionalFormatting sqref="E5:E1277">
    <x:cfRule type="containsText" dxfId="4" priority="1" operator="containsText" text="Severe maladministration"/>
  </x:conditionalFormatting>
  <x:conditionalFormatting sqref="F5:F1277">
    <x:cfRule type="containsText" dxfId="5" priority="2" operator="containsText" text="Yes"/>
  </x:conditionalFormatting>
  <x:pageMargins left="0.7" right="0.7" top="0.75" bottom="0.75" header="0.3" footer="0.3"/>
  <x:tableParts count="1">
    <x:tablePart xmlns:r="http://schemas.openxmlformats.org/officeDocument/2006/relationships" r:id="Rf385bd95ba08402f"/>
  </x:tableParts>
</x:worksheet>
</file>

<file path=xl/worksheets/sheet5.xml><?xml version="1.0" encoding="utf-8"?>
<x:worksheet xmlns:x="http://schemas.openxmlformats.org/spreadsheetml/2006/main">
  <x:sheetPr>
    <x:tabColor rgb="FFD2A84A"/>
  </x:sheetPr>
  <x:sheetViews>
    <x:sheetView showGridLines="0" workbookViewId="0">
      <x:pane xSplit="2" ySplit="4" topLeftCell="C5" activePane="bottomRight" state="frozen"/>
    </x:sheetView>
  </x:sheetViews>
  <x:sheetFormatPr defaultRowHeight="15"/>
  <x:cols>
    <x:col min="1" max="1" width="15" hidden="0" customWidth="1"/>
    <x:col min="2" max="2" width="15" hidden="0" customWidth="1"/>
    <x:col min="3" max="3" width="24" hidden="0" customWidth="1"/>
    <x:col min="4" max="4" width="24" hidden="0" customWidth="1"/>
    <x:col min="5" max="5" width="65" hidden="0" customWidth="1"/>
    <x:col min="6" max="6" width="54" hidden="0" customWidth="1"/>
  </x:cols>
  <x:sheetData>
    <x:row r="1" ht="34" customHeight="1">
      <x:c r="A1" s="4" t="str">
        <x:v>Records outside the main dataset</x:v>
      </x:c>
      <x:c r="B1" s="4" t="str">
        <x:v>Records outside the main dataset</x:v>
      </x:c>
      <x:c r="C1" s="4" t="str">
        <x:v>Records outside the main dataset</x:v>
      </x:c>
      <x:c r="D1" s="4" t="str">
        <x:v>Records outside the main dataset</x:v>
      </x:c>
      <x:c r="E1" s="4" t="str">
        <x:v>Records outside the main dataset</x:v>
      </x:c>
      <x:c r="F1" s="4" t="str">
        <x:v>Records outside the main dataset</x:v>
      </x:c>
    </x:row>
    <x:row r="2" ht="30" customHeight="1">
      <x:c r="A2" s="9" t="str">
        <x:v>These records were retrieved but excluded from the 545-decision substantive corpus. They are retained here so the selection is transparent.</x:v>
      </x:c>
      <x:c r="B2" s="9" t="str">
        <x:v>These records were retrieved but excluded from the 545-decision substantive corpus. They are retained here so the selection is transparent.</x:v>
      </x:c>
      <x:c r="C2" s="9" t="str">
        <x:v>These records were retrieved but excluded from the 545-decision substantive corpus. They are retained here so the selection is transparent.</x:v>
      </x:c>
      <x:c r="D2" s="9" t="str">
        <x:v>These records were retrieved but excluded from the 545-decision substantive corpus. They are retained here so the selection is transparent.</x:v>
      </x:c>
      <x:c r="E2" s="9" t="str">
        <x:v>These records were retrieved but excluded from the 545-decision substantive corpus. They are retained here so the selection is transparent.</x:v>
      </x:c>
      <x:c r="F2" s="9" t="str">
        <x:v>These records were retrieved but excluded from the 545-decision substantive corpus. They are retained here so the selection is transparent.</x:v>
      </x:c>
    </x:row>
    <x:row r="4" ht="30" customHeight="1">
      <x:c r="A4" s="130" t="str">
        <x:v>Case reference</x:v>
      </x:c>
      <x:c r="B4" s="131" t="str">
        <x:v>Decision date</x:v>
      </x:c>
      <x:c r="C4" s="131" t="str">
        <x:v>Report landlord</x:v>
      </x:c>
      <x:c r="D4" s="131" t="str">
        <x:v>Treatment</x:v>
      </x:c>
      <x:c r="E4" s="131" t="str">
        <x:v>Notes</x:v>
      </x:c>
      <x:c r="F4" s="132" t="str">
        <x:v>Source URL</x:v>
      </x:c>
    </x:row>
    <x:row r="5" ht="34" customHeight="1">
      <x:c r="A5" s="134" t="str">
        <x:v>202001565</x:v>
      </x:c>
      <x:c r="B5" s="231" t="n">
        <x:v>44645</x:v>
      </x:c>
      <x:c r="C5" s="232" t="str">
        <x:v>Peabody Trust 2018</x:v>
      </x:c>
      <x:c r="D5" s="232" t="str">
        <x:v>Borderline alias</x:v>
      </x:c>
      <x:c r="E5" s="232" t="str">
        <x:v>Conduct boundaries, complaint dates and compensation not manually verified.</x:v>
      </x:c>
      <x:c r="F5" s="232" t="str">
        <x:v>https://www.housing-ombudsman.org.uk/decisions/peabody-trust-2018-202001565/</x:v>
      </x:c>
    </x:row>
    <x:row r="6" ht="34" customHeight="1">
      <x:c r="A6" s="134" t="str">
        <x:v>202001588</x:v>
      </x:c>
      <x:c r="B6" s="231" t="n">
        <x:v>44284</x:v>
      </x:c>
      <x:c r="C6" s="232" t="str">
        <x:v>Peabody Trust 2018</x:v>
      </x:c>
      <x:c r="D6" s="232" t="str">
        <x:v>Borderline alias</x:v>
      </x:c>
      <x:c r="E6" s="232" t="str">
        <x:v>Conduct boundaries, complaint dates and compensation not manually verified.</x:v>
      </x:c>
      <x:c r="F6" s="232" t="str">
        <x:v>https://www.housing-ombudsman.org.uk/decisions/peabody-trust-2018-202001588/</x:v>
      </x:c>
    </x:row>
    <x:row r="7" ht="34" customHeight="1">
      <x:c r="A7" s="134" t="str">
        <x:v>202002013</x:v>
      </x:c>
      <x:c r="B7" s="231" t="n">
        <x:v>44530</x:v>
      </x:c>
      <x:c r="C7" s="232" t="str">
        <x:v>Peabody Trust 2018</x:v>
      </x:c>
      <x:c r="D7" s="232" t="str">
        <x:v>Borderline alias</x:v>
      </x:c>
      <x:c r="E7" s="232" t="str">
        <x:v>Conduct boundaries, complaint dates and compensation not manually verified.</x:v>
      </x:c>
      <x:c r="F7" s="232" t="str">
        <x:v>https://www.housing-ombudsman.org.uk/decisions/peabody-trust-2018-202002013/</x:v>
      </x:c>
    </x:row>
    <x:row r="8" ht="34" customHeight="1">
      <x:c r="A8" s="134" t="str">
        <x:v>202002309</x:v>
      </x:c>
      <x:c r="B8" s="231" t="n">
        <x:v>44232</x:v>
      </x:c>
      <x:c r="C8" s="232" t="str">
        <x:v>Peabody Trust 2018</x:v>
      </x:c>
      <x:c r="D8" s="232" t="str">
        <x:v>Borderline alias</x:v>
      </x:c>
      <x:c r="E8" s="232" t="str">
        <x:v>Conduct boundaries, complaint dates and compensation not manually verified.</x:v>
      </x:c>
      <x:c r="F8" s="232" t="str">
        <x:v>https://www.housing-ombudsman.org.uk/decisions/peabody-trust-2018-202002309/</x:v>
      </x:c>
    </x:row>
    <x:row r="9" ht="34" customHeight="1">
      <x:c r="A9" s="134" t="str">
        <x:v>202002546</x:v>
      </x:c>
      <x:c r="B9" s="231" t="n">
        <x:v>44629</x:v>
      </x:c>
      <x:c r="C9" s="232" t="str">
        <x:v>Peabody Trust 2018</x:v>
      </x:c>
      <x:c r="D9" s="232" t="str">
        <x:v>Borderline alias</x:v>
      </x:c>
      <x:c r="E9" s="232" t="str">
        <x:v>Conduct boundaries, complaint dates and compensation not manually verified.</x:v>
      </x:c>
      <x:c r="F9" s="232" t="str">
        <x:v>https://www.housing-ombudsman.org.uk/decisions/peabody-trust-2018-202002546/</x:v>
      </x:c>
    </x:row>
    <x:row r="10" ht="34" customHeight="1">
      <x:c r="A10" s="134" t="str">
        <x:v>202006277</x:v>
      </x:c>
      <x:c r="B10" s="231" t="n">
        <x:v>44742</x:v>
      </x:c>
      <x:c r="C10" s="232" t="str">
        <x:v>Peabody Trust 2018</x:v>
      </x:c>
      <x:c r="D10" s="232" t="str">
        <x:v>Borderline alias</x:v>
      </x:c>
      <x:c r="E10" s="232" t="str">
        <x:v>Conduct boundaries, complaint dates and compensation not manually verified.</x:v>
      </x:c>
      <x:c r="F10" s="232" t="str">
        <x:v>https://www.housing-ombudsman.org.uk/decisions/peabody-trust-2018-202006277/</x:v>
      </x:c>
    </x:row>
    <x:row r="11" ht="34" customHeight="1">
      <x:c r="A11" s="134" t="str">
        <x:v>202007447</x:v>
      </x:c>
      <x:c r="B11" s="231" t="n">
        <x:v>44299</x:v>
      </x:c>
      <x:c r="C11" s="232" t="str">
        <x:v>Peabody Housing Trust</x:v>
      </x:c>
      <x:c r="D11" s="232" t="str">
        <x:v>Borderline alias</x:v>
      </x:c>
      <x:c r="E11" s="232" t="str">
        <x:v>Archive and report names differ.</x:v>
      </x:c>
      <x:c r="F11" s="232" t="str">
        <x:v>https://www.housing-ombudsman.org.uk/decisions/peabody-trust-202007447/</x:v>
      </x:c>
    </x:row>
    <x:row r="12" ht="34" customHeight="1">
      <x:c r="A12" s="134" t="str">
        <x:v>202007451</x:v>
      </x:c>
      <x:c r="B12" s="231" t="n">
        <x:v>44284</x:v>
      </x:c>
      <x:c r="C12" s="232" t="str">
        <x:v>Peabody Trust 2018</x:v>
      </x:c>
      <x:c r="D12" s="232" t="str">
        <x:v>Borderline alias</x:v>
      </x:c>
      <x:c r="E12" s="232" t="str">
        <x:v>Conduct boundaries, complaint dates and compensation not manually verified.</x:v>
      </x:c>
      <x:c r="F12" s="232" t="str">
        <x:v>https://www.housing-ombudsman.org.uk/decisions/peabody-trust-2018-202007451/</x:v>
      </x:c>
    </x:row>
    <x:row r="13" ht="34" customHeight="1">
      <x:c r="A13" s="134" t="str">
        <x:v>202013563</x:v>
      </x:c>
      <x:c r="B13" s="231" t="n">
        <x:v>44985</x:v>
      </x:c>
      <x:c r="C13" s="232" t="str">
        <x:v>Peabody Housing</x:v>
      </x:c>
      <x:c r="D13" s="232" t="str">
        <x:v>Borderline alias</x:v>
      </x:c>
      <x:c r="E13" s="232" t="str">
        <x:v>Archive and report names differ.</x:v>
      </x:c>
      <x:c r="F13" s="232" t="str">
        <x:v>https://www.housing-ombudsman.org.uk/decisions/peabody-trust-2018-202013563/</x:v>
      </x:c>
    </x:row>
    <x:row r="14" ht="34" customHeight="1">
      <x:c r="A14" s="134" t="str">
        <x:v>201908122</x:v>
      </x:c>
      <x:c r="B14" s="231" t="n">
        <x:v>44616</x:v>
      </x:c>
      <x:c r="C14" s="232" t="str">
        <x:v>Peabody Trust</x:v>
      </x:c>
      <x:c r="D14" s="232" t="str">
        <x:v>Jurisdiction only</x:v>
      </x:c>
      <x:c r="E14" s="232" t="str">
        <x:v>Conduct boundaries, complaint dates and compensation not manually verified.</x:v>
      </x:c>
      <x:c r="F14" s="232" t="str">
        <x:v>https://www.housing-ombudsman.org.uk/decisions/peabody-trust-201908122/</x:v>
      </x:c>
    </x:row>
    <x:row r="15" ht="34" customHeight="1">
      <x:c r="A15" s="134" t="str">
        <x:v>202001840</x:v>
      </x:c>
      <x:c r="B15" s="231" t="n">
        <x:v>44225</x:v>
      </x:c>
      <x:c r="C15" s="232" t="str">
        <x:v>Peabody Trust</x:v>
      </x:c>
      <x:c r="D15" s="232" t="str">
        <x:v>Jurisdiction only</x:v>
      </x:c>
      <x:c r="E15" s="232" t="str">
        <x:v>Conduct boundaries, complaint dates and compensation not manually verified.</x:v>
      </x:c>
      <x:c r="F15" s="232" t="str">
        <x:v>https://www.housing-ombudsman.org.uk/decisions/peabody-trust-202001840/</x:v>
      </x:c>
    </x:row>
    <x:row r="16" ht="34" customHeight="1">
      <x:c r="A16" s="134" t="str">
        <x:v>202002510</x:v>
      </x:c>
      <x:c r="B16" s="231" t="n">
        <x:v>44263</x:v>
      </x:c>
      <x:c r="C16" s="232" t="str">
        <x:v>Peabody Trust</x:v>
      </x:c>
      <x:c r="D16" s="232" t="str">
        <x:v>Jurisdiction only</x:v>
      </x:c>
      <x:c r="E16" s="232" t="str">
        <x:v>Conduct boundaries, complaint dates and compensation not manually verified.</x:v>
      </x:c>
      <x:c r="F16" s="232" t="str">
        <x:v>https://www.housing-ombudsman.org.uk/decisions/peabody-trust-202002510/</x:v>
      </x:c>
    </x:row>
    <x:row r="17" ht="34" customHeight="1">
      <x:c r="A17" s="134" t="str">
        <x:v>202007376</x:v>
      </x:c>
      <x:c r="B17" s="231" t="n">
        <x:v>44215</x:v>
      </x:c>
      <x:c r="C17" s="232" t="str">
        <x:v>Peabody Trust</x:v>
      </x:c>
      <x:c r="D17" s="232" t="str">
        <x:v>Jurisdiction only</x:v>
      </x:c>
      <x:c r="E17" s="232" t="str">
        <x:v>Publication metadata more than one year after decision.</x:v>
      </x:c>
      <x:c r="F17" s="232" t="str">
        <x:v>https://www.housing-ombudsman.org.uk/decisions/peabody-trust-202007376/</x:v>
      </x:c>
    </x:row>
    <x:row r="18" ht="34" customHeight="1">
      <x:c r="A18" s="134" t="str">
        <x:v>202108708</x:v>
      </x:c>
      <x:c r="B18" s="231" t="n">
        <x:v>44673</x:v>
      </x:c>
      <x:c r="C18" s="232" t="str">
        <x:v>Peabody Trust</x:v>
      </x:c>
      <x:c r="D18" s="232" t="str">
        <x:v>Jurisdiction only</x:v>
      </x:c>
      <x:c r="E18" s="232" t="str">
        <x:v>Conduct boundaries, complaint dates and compensation not manually verified.</x:v>
      </x:c>
      <x:c r="F18" s="232" t="str">
        <x:v>https://www.housing-ombudsman.org.uk/decisions/peabody-trust-202108708/</x:v>
      </x:c>
    </x:row>
    <x:row r="19" ht="34" customHeight="1">
      <x:c r="A19" s="134" t="str">
        <x:v>202119308</x:v>
      </x:c>
      <x:c r="B19" s="231" t="n">
        <x:v>44859</x:v>
      </x:c>
      <x:c r="C19" s="232" t="str">
        <x:v>Peabody Trust</x:v>
      </x:c>
      <x:c r="D19" s="232" t="str">
        <x:v>Jurisdiction only</x:v>
      </x:c>
      <x:c r="E19" s="232" t="str">
        <x:v>Conduct boundaries, complaint dates and compensation not manually verified.</x:v>
      </x:c>
      <x:c r="F19" s="232" t="str">
        <x:v>https://www.housing-ombudsman.org.uk/decisions/peabody-trust-202119308/</x:v>
      </x:c>
    </x:row>
    <x:row r="20" ht="34" customHeight="1">
      <x:c r="A20" s="134" t="str">
        <x:v>202121591</x:v>
      </x:c>
      <x:c r="B20" s="231" t="n">
        <x:v>45517</x:v>
      </x:c>
      <x:c r="C20" s="232" t="str">
        <x:v>Peabody Trust</x:v>
      </x:c>
      <x:c r="D20" s="232" t="str">
        <x:v>Jurisdiction only</x:v>
      </x:c>
      <x:c r="E20" s="232" t="str">
        <x:v>Conduct boundaries, complaint dates and compensation not manually verified.</x:v>
      </x:c>
      <x:c r="F20" s="232" t="str">
        <x:v>https://www.housing-ombudsman.org.uk/decisions/peabody-trust-202121591/</x:v>
      </x:c>
    </x:row>
    <x:row r="21" ht="34" customHeight="1">
      <x:c r="A21" s="134" t="str">
        <x:v>202127649</x:v>
      </x:c>
      <x:c r="B21" s="231" t="n">
        <x:v>45502</x:v>
      </x:c>
      <x:c r="C21" s="232" t="str">
        <x:v>Peabody Trust</x:v>
      </x:c>
      <x:c r="D21" s="232" t="str">
        <x:v>Jurisdiction only</x:v>
      </x:c>
      <x:c r="E21" s="232" t="str">
        <x:v>Conduct boundaries, complaint dates and compensation not manually verified.</x:v>
      </x:c>
      <x:c r="F21" s="232" t="str">
        <x:v>https://www.housing-ombudsman.org.uk/decisions/peabody-trust-202127649/</x:v>
      </x:c>
    </x:row>
    <x:row r="22" ht="34" customHeight="1">
      <x:c r="A22" s="134" t="str">
        <x:v>202206937</x:v>
      </x:c>
      <x:c r="B22" s="231" t="n">
        <x:v>45278</x:v>
      </x:c>
      <x:c r="C22" s="232" t="str">
        <x:v>Peabody Trust</x:v>
      </x:c>
      <x:c r="D22" s="232" t="str">
        <x:v>Jurisdiction only</x:v>
      </x:c>
      <x:c r="E22" s="232" t="str">
        <x:v>Conduct boundaries, complaint dates and compensation not manually verified.</x:v>
      </x:c>
      <x:c r="F22" s="232" t="str">
        <x:v>https://www.housing-ombudsman.org.uk/decisions/peabody-trust-202206937/</x:v>
      </x:c>
    </x:row>
    <x:row r="23" ht="34" customHeight="1">
      <x:c r="A23" s="134" t="str">
        <x:v>202209431</x:v>
      </x:c>
      <x:c r="B23" s="231" t="n">
        <x:v>45554</x:v>
      </x:c>
      <x:c r="C23" s="232" t="str">
        <x:v>Peabody Trust</x:v>
      </x:c>
      <x:c r="D23" s="232" t="str">
        <x:v>Jurisdiction only</x:v>
      </x:c>
      <x:c r="E23" s="232" t="str">
        <x:v>Conduct boundaries, complaint dates and compensation not manually verified.</x:v>
      </x:c>
      <x:c r="F23" s="232" t="str">
        <x:v>https://www.housing-ombudsman.org.uk/decisions/peabody-trust-202209431/</x:v>
      </x:c>
    </x:row>
    <x:row r="24" ht="34" customHeight="1">
      <x:c r="A24" s="134" t="str">
        <x:v>202220619</x:v>
      </x:c>
      <x:c r="B24" s="231" t="n">
        <x:v>45352</x:v>
      </x:c>
      <x:c r="C24" s="232" t="str">
        <x:v>Peabody Trust</x:v>
      </x:c>
      <x:c r="D24" s="232" t="str">
        <x:v>Jurisdiction only</x:v>
      </x:c>
      <x:c r="E24" s="232" t="str">
        <x:v>Conduct boundaries, complaint dates and compensation not manually verified.</x:v>
      </x:c>
      <x:c r="F24" s="232" t="str">
        <x:v>https://www.housing-ombudsman.org.uk/decisions/peabody-trust-202220619/</x:v>
      </x:c>
    </x:row>
    <x:row r="25" ht="34" customHeight="1">
      <x:c r="A25" s="134" t="str">
        <x:v>202225229</x:v>
      </x:c>
      <x:c r="B25" s="231" t="n">
        <x:v>45672</x:v>
      </x:c>
      <x:c r="C25" s="232" t="str">
        <x:v>Peabody Trust</x:v>
      </x:c>
      <x:c r="D25" s="232" t="str">
        <x:v>Jurisdiction only</x:v>
      </x:c>
      <x:c r="E25" s="232" t="str">
        <x:v>Conduct boundaries, complaint dates and compensation not manually verified.</x:v>
      </x:c>
      <x:c r="F25" s="232" t="str">
        <x:v>https://www.housing-ombudsman.org.uk/decisions/peabody-trust-202225229/</x:v>
      </x:c>
    </x:row>
    <x:row r="26" ht="34" customHeight="1">
      <x:c r="A26" s="134" t="str">
        <x:v>202305369</x:v>
      </x:c>
      <x:c r="B26" s="231" t="n">
        <x:v>45594</x:v>
      </x:c>
      <x:c r="C26" s="232" t="str">
        <x:v>Peabody Trust</x:v>
      </x:c>
      <x:c r="D26" s="232" t="str">
        <x:v>Jurisdiction only</x:v>
      </x:c>
      <x:c r="E26" s="232" t="str">
        <x:v>Conduct boundaries, complaint dates and compensation not manually verified.</x:v>
      </x:c>
      <x:c r="F26" s="232" t="str">
        <x:v>https://www.housing-ombudsman.org.uk/decisions/peabody-trust-202305369/</x:v>
      </x:c>
    </x:row>
    <x:row r="27" ht="34" customHeight="1">
      <x:c r="A27" s="134" t="str">
        <x:v>202307638</x:v>
      </x:c>
      <x:c r="B27" s="231" t="n">
        <x:v>45531</x:v>
      </x:c>
      <x:c r="C27" s="232" t="str">
        <x:v>Peabody Trust</x:v>
      </x:c>
      <x:c r="D27" s="232" t="str">
        <x:v>Jurisdiction only</x:v>
      </x:c>
      <x:c r="E27" s="232" t="str">
        <x:v>Conduct boundaries, complaint dates and compensation not manually verified.</x:v>
      </x:c>
      <x:c r="F27" s="232" t="str">
        <x:v>https://www.housing-ombudsman.org.uk/decisions/peabody-trust-202307638/</x:v>
      </x:c>
    </x:row>
    <x:row r="28" ht="34" customHeight="1">
      <x:c r="A28" s="134" t="str">
        <x:v>202309854</x:v>
      </x:c>
      <x:c r="B28" s="231" t="n">
        <x:v>45909</x:v>
      </x:c>
      <x:c r="C28" s="232" t="str">
        <x:v>Peabody Trust</x:v>
      </x:c>
      <x:c r="D28" s="232" t="str">
        <x:v>Jurisdiction only</x:v>
      </x:c>
      <x:c r="E28" s="232" t="str">
        <x:v>Conduct boundaries, complaint dates and compensation not manually verified.</x:v>
      </x:c>
      <x:c r="F28" s="232" t="str">
        <x:v>https://www.housing-ombudsman.org.uk/decisions/peabody-trust-202309854/</x:v>
      </x:c>
    </x:row>
    <x:row r="29" ht="34" customHeight="1">
      <x:c r="A29" s="134" t="str">
        <x:v>202317719</x:v>
      </x:c>
      <x:c r="B29" s="231" t="n">
        <x:v>45733</x:v>
      </x:c>
      <x:c r="C29" s="232" t="str">
        <x:v>Peabody Trust</x:v>
      </x:c>
      <x:c r="D29" s="232" t="str">
        <x:v>Jurisdiction only</x:v>
      </x:c>
      <x:c r="E29" s="232" t="str">
        <x:v>Conduct boundaries, complaint dates and compensation not manually verified.</x:v>
      </x:c>
      <x:c r="F29" s="232" t="str">
        <x:v>https://www.housing-ombudsman.org.uk/decisions/peabody-trust-202317719/</x:v>
      </x:c>
    </x:row>
    <x:row r="30" ht="34" customHeight="1">
      <x:c r="A30" s="134" t="str">
        <x:v>202429816</x:v>
      </x:c>
      <x:c r="B30" s="231" t="n">
        <x:v>46139</x:v>
      </x:c>
      <x:c r="C30" s="232" t="str">
        <x:v>Peabody Trust</x:v>
      </x:c>
      <x:c r="D30" s="232" t="str">
        <x:v>Jurisdiction only</x:v>
      </x:c>
      <x:c r="E30" s="232" t="str">
        <x:v>Conduct boundaries, complaint dates and compensation not manually verified.</x:v>
      </x:c>
      <x:c r="F30" s="232" t="str">
        <x:v>https://www.housing-ombudsman.org.uk/decisions/peabody-trust-202429816/</x:v>
      </x:c>
    </x:row>
    <x:row r="31" ht="34" customHeight="1">
      <x:c r="A31" s="134" t="str">
        <x:v>202452171</x:v>
      </x:c>
      <x:c r="B31" s="231" t="n">
        <x:v>45909</x:v>
      </x:c>
      <x:c r="C31" s="232" t="str">
        <x:v>Peabody Trust</x:v>
      </x:c>
      <x:c r="D31" s="232" t="str">
        <x:v>Jurisdiction only</x:v>
      </x:c>
      <x:c r="E31" s="232" t="str">
        <x:v>Conduct boundaries, complaint dates and compensation not manually verified.</x:v>
      </x:c>
      <x:c r="F31" s="232" t="str">
        <x:v>https://www.housing-ombudsman.org.uk/decisions/peabody-trust-202452171/</x:v>
      </x:c>
    </x:row>
    <x:row r="32" ht="34" customHeight="1">
      <x:c r="A32" s="134" t="str">
        <x:v>201905045</x:v>
      </x:c>
      <x:c r="B32" s="231" t="n">
        <x:v>44425</x:v>
      </x:c>
      <x:c r="C32" s="232" t="str">
        <x:v>Peabody Trust</x:v>
      </x:c>
      <x:c r="D32" s="232" t="str">
        <x:v>Outside publication window</x:v>
      </x:c>
      <x:c r="E32" s="232" t="str">
        <x:v>Conduct boundaries, complaint dates and compensation not manually verified.</x:v>
      </x:c>
      <x:c r="F32" s="232" t="str">
        <x:v>https://www.housing-ombudsman.org.uk/decisions/peabody-trust-201905045/</x:v>
      </x:c>
    </x:row>
    <x:row r="33" ht="34" customHeight="1">
      <x:c r="A33" s="134" t="str">
        <x:v>201907854</x:v>
      </x:c>
      <x:c r="B33" s="231" t="n">
        <x:v>44323</x:v>
      </x:c>
      <x:c r="C33" s="232" t="str">
        <x:v>Peabody Trust</x:v>
      </x:c>
      <x:c r="D33" s="232" t="str">
        <x:v>Outside publication window</x:v>
      </x:c>
      <x:c r="E33" s="232" t="str">
        <x:v>Report date differs from archive date; unresolved. Main decision column uses printed report date.</x:v>
      </x:c>
      <x:c r="F33" s="232" t="str">
        <x:v>https://www.housing-ombudsman.org.uk/decisions/peabody-trust-201907854/</x:v>
      </x:c>
    </x:row>
    <x:row r="34" ht="34" customHeight="1">
      <x:c r="A34" s="134" t="str">
        <x:v>201909073</x:v>
      </x:c>
      <x:c r="B34" s="231" t="n">
        <x:v>44253</x:v>
      </x:c>
      <x:c r="C34" s="232" t="str">
        <x:v>Peabody Trust</x:v>
      </x:c>
      <x:c r="D34" s="232" t="str">
        <x:v>Outside publication window</x:v>
      </x:c>
      <x:c r="E34" s="232" t="str">
        <x:v>Conduct boundaries, complaint dates and compensation not manually verified.</x:v>
      </x:c>
      <x:c r="F34" s="232" t="str">
        <x:v>https://www.housing-ombudsman.org.uk/decisions/peabody-trust-201909073/</x:v>
      </x:c>
    </x:row>
    <x:row r="35" ht="34" customHeight="1">
      <x:c r="A35" s="134" t="str">
        <x:v>201910038</x:v>
      </x:c>
      <x:c r="B35" s="231" t="n">
        <x:v>44319</x:v>
      </x:c>
      <x:c r="C35" s="232" t="str">
        <x:v>Peabody Trust</x:v>
      </x:c>
      <x:c r="D35" s="232" t="str">
        <x:v>Outside publication window</x:v>
      </x:c>
      <x:c r="E35" s="232" t="str">
        <x:v>Report date differs from archive date; unresolved. Main decision column uses printed report date.</x:v>
      </x:c>
      <x:c r="F35" s="232" t="str">
        <x:v>https://www.housing-ombudsman.org.uk/decisions/peabody-trust-201910038/</x:v>
      </x:c>
    </x:row>
    <x:row r="36" ht="34" customHeight="1">
      <x:c r="A36" s="134" t="str">
        <x:v>201910076</x:v>
      </x:c>
      <x:c r="B36" s="231" t="n">
        <x:v>44240</x:v>
      </x:c>
      <x:c r="C36" s="232" t="str">
        <x:v>Catalyst Housing Limited</x:v>
      </x:c>
      <x:c r="D36" s="232" t="str">
        <x:v>Outside publication window</x:v>
      </x:c>
      <x:c r="E36" s="232" t="str">
        <x:v>Conduct boundaries, complaint dates and compensation not manually verified.</x:v>
      </x:c>
      <x:c r="F36" s="232" t="str">
        <x:v>https://www.housing-ombudsman.org.uk/decisions/catalyst-housing-limited-201910076/</x:v>
      </x:c>
    </x:row>
    <x:row r="37" ht="34" customHeight="1">
      <x:c r="A37" s="134" t="str">
        <x:v>201912025</x:v>
      </x:c>
      <x:c r="B37" s="231" t="n">
        <x:v>44169</x:v>
      </x:c>
      <x:c r="C37" s="232" t="str">
        <x:v>Peabody Trust</x:v>
      </x:c>
      <x:c r="D37" s="232" t="str">
        <x:v>Outside publication window</x:v>
      </x:c>
      <x:c r="E37" s="232" t="str">
        <x:v>Conduct boundaries, complaint dates and compensation not manually verified.</x:v>
      </x:c>
      <x:c r="F37" s="232" t="str">
        <x:v>https://www.housing-ombudsman.org.uk/decisions/peabody-trust-201912025/</x:v>
      </x:c>
    </x:row>
    <x:row r="38" ht="34" customHeight="1">
      <x:c r="A38" s="134" t="str">
        <x:v>202003187</x:v>
      </x:c>
      <x:c r="B38" s="231" t="n">
        <x:v>44368</x:v>
      </x:c>
      <x:c r="C38" s="232" t="str">
        <x:v>Peabody Trust</x:v>
      </x:c>
      <x:c r="D38" s="232" t="str">
        <x:v>Outside publication window</x:v>
      </x:c>
      <x:c r="E38" s="232" t="str">
        <x:v>Conduct boundaries, complaint dates and compensation not manually verified.</x:v>
      </x:c>
      <x:c r="F38" s="232" t="str">
        <x:v>https://www.housing-ombudsman.org.uk/decisions/peabody-trust-202003187/</x:v>
      </x:c>
    </x:row>
    <x:row r="39" ht="34" customHeight="1">
      <x:c r="A39" s="134" t="str">
        <x:v>202003309</x:v>
      </x:c>
      <x:c r="B39" s="231" t="n">
        <x:v>44284</x:v>
      </x:c>
      <x:c r="C39" s="232" t="str">
        <x:v>Catalyst Housing Limited</x:v>
      </x:c>
      <x:c r="D39" s="232" t="str">
        <x:v>Outside publication window</x:v>
      </x:c>
      <x:c r="E39" s="232" t="str">
        <x:v>Conduct boundaries, complaint dates and compensation not manually verified.</x:v>
      </x:c>
      <x:c r="F39" s="232" t="str">
        <x:v>https://www.housing-ombudsman.org.uk/decisions/catalyst-housing-limited-202003309/</x:v>
      </x:c>
    </x:row>
    <x:row r="40" ht="34" customHeight="1">
      <x:c r="A40" s="134" t="str">
        <x:v>202004640</x:v>
      </x:c>
      <x:c r="B40" s="231" t="n">
        <x:v>44280</x:v>
      </x:c>
      <x:c r="C40" s="232" t="str">
        <x:v>Peabody Trust 2018</x:v>
      </x:c>
      <x:c r="D40" s="232" t="str">
        <x:v>Outside publication window</x:v>
      </x:c>
      <x:c r="E40" s="232" t="str">
        <x:v>Conduct boundaries, complaint dates and compensation not manually verified.</x:v>
      </x:c>
      <x:c r="F40" s="232" t="str">
        <x:v>https://www.housing-ombudsman.org.uk/decisions/peabody-trust-2018-202004640/</x:v>
      </x:c>
    </x:row>
    <x:row r="41" ht="34" customHeight="1">
      <x:c r="A41" s="134" t="str">
        <x:v>202004754</x:v>
      </x:c>
      <x:c r="B41" s="231" t="n">
        <x:v>44169</x:v>
      </x:c>
      <x:c r="C41" s="232" t="str">
        <x:v>Peabody Trust 2018</x:v>
      </x:c>
      <x:c r="D41" s="232" t="str">
        <x:v>Outside publication window</x:v>
      </x:c>
      <x:c r="E41" s="232" t="str">
        <x:v>Conduct boundaries, complaint dates and compensation not manually verified.</x:v>
      </x:c>
      <x:c r="F41" s="232" t="str">
        <x:v>https://www.housing-ombudsman.org.uk/decisions/peabody-trust-2018-202004754/</x:v>
      </x:c>
    </x:row>
    <x:row r="42" ht="34" customHeight="1">
      <x:c r="A42" s="134" t="str">
        <x:v>202005167</x:v>
      </x:c>
      <x:c r="B42" s="231" t="n">
        <x:v>44221</x:v>
      </x:c>
      <x:c r="C42" s="232" t="str">
        <x:v>Peabody Enterprises Limited</x:v>
      </x:c>
      <x:c r="D42" s="232" t="str">
        <x:v>Outside publication window</x:v>
      </x:c>
      <x:c r="E42" s="232" t="str">
        <x:v>Conduct boundaries, complaint dates and compensation not manually verified.</x:v>
      </x:c>
      <x:c r="F42" s="232" t="str">
        <x:v>https://www.housing-ombudsman.org.uk/decisions/peabody-enterprises-limited-202005167/</x:v>
      </x:c>
    </x:row>
    <x:row r="43" ht="34" customHeight="1">
      <x:c r="A43" s="134" t="str">
        <x:v>202005275</x:v>
      </x:c>
      <x:c r="B43" s="231" t="n">
        <x:v>44293</x:v>
      </x:c>
      <x:c r="C43" s="232" t="str">
        <x:v>Peabody Trust 2018</x:v>
      </x:c>
      <x:c r="D43" s="232" t="str">
        <x:v>Outside publication window</x:v>
      </x:c>
      <x:c r="E43" s="232" t="str">
        <x:v>Conduct boundaries, complaint dates and compensation not manually verified.</x:v>
      </x:c>
      <x:c r="F43" s="232" t="str">
        <x:v>https://www.housing-ombudsman.org.uk/decisions/peabody-trust-2018-202005275/</x:v>
      </x:c>
    </x:row>
    <x:row r="44" ht="34" customHeight="1">
      <x:c r="A44" s="134" t="str">
        <x:v>202005511</x:v>
      </x:c>
      <x:c r="B44" s="231" t="n">
        <x:v>44188</x:v>
      </x:c>
      <x:c r="C44" s="232" t="str">
        <x:v>Catalyst Housing Limited</x:v>
      </x:c>
      <x:c r="D44" s="232" t="str">
        <x:v>Outside publication window</x:v>
      </x:c>
      <x:c r="E44" s="232" t="str">
        <x:v>Conduct boundaries, complaint dates and compensation not manually verified.</x:v>
      </x:c>
      <x:c r="F44" s="232" t="str">
        <x:v>https://www.housing-ombudsman.org.uk/decisions/catalyst-housing-limited-202005511/</x:v>
      </x:c>
    </x:row>
    <x:row r="45" ht="34" customHeight="1">
      <x:c r="A45" s="134" t="str">
        <x:v>202005661</x:v>
      </x:c>
      <x:c r="B45" s="231" t="n">
        <x:v>44383</x:v>
      </x:c>
      <x:c r="C45" s="232" t="str">
        <x:v>Peabody Trust</x:v>
      </x:c>
      <x:c r="D45" s="232" t="str">
        <x:v>Outside publication window</x:v>
      </x:c>
      <x:c r="E45" s="232" t="str">
        <x:v>Conduct boundaries, complaint dates and compensation not manually verified.</x:v>
      </x:c>
      <x:c r="F45" s="232" t="str">
        <x:v>https://www.housing-ombudsman.org.uk/decisions/peabody-trust-202005661/</x:v>
      </x:c>
    </x:row>
    <x:row r="46" ht="34" customHeight="1">
      <x:c r="A46" s="134" t="str">
        <x:v>202006521</x:v>
      </x:c>
      <x:c r="B46" s="231" t="n">
        <x:v>44344</x:v>
      </x:c>
      <x:c r="C46" s="232" t="str">
        <x:v>Catalyst Housing Limited</x:v>
      </x:c>
      <x:c r="D46" s="232" t="str">
        <x:v>Outside publication window</x:v>
      </x:c>
      <x:c r="E46" s="232" t="str">
        <x:v>Conduct boundaries, complaint dates and compensation not manually verified.</x:v>
      </x:c>
      <x:c r="F46" s="232" t="str">
        <x:v>https://www.housing-ombudsman.org.uk/decisions/catalyst-housing-limited-202006521/</x:v>
      </x:c>
    </x:row>
    <x:row r="47" ht="34" customHeight="1">
      <x:c r="A47" s="134" t="str">
        <x:v>202007534</x:v>
      </x:c>
      <x:c r="B47" s="231" t="n">
        <x:v>44364</x:v>
      </x:c>
      <x:c r="C47" s="232" t="str">
        <x:v>Peabody Trust</x:v>
      </x:c>
      <x:c r="D47" s="232" t="str">
        <x:v>Outside publication window</x:v>
      </x:c>
      <x:c r="E47" s="232" t="str">
        <x:v>Conduct boundaries, complaint dates and compensation not manually verified.</x:v>
      </x:c>
      <x:c r="F47" s="232" t="str">
        <x:v>https://www.housing-ombudsman.org.uk/decisions/peabody-trust-202007534/</x:v>
      </x:c>
    </x:row>
    <x:row r="48" ht="34" customHeight="1">
      <x:c r="A48" s="134" t="str">
        <x:v>202009351</x:v>
      </x:c>
      <x:c r="B48" s="231" t="n">
        <x:v>44375</x:v>
      </x:c>
      <x:c r="C48" s="232" t="str">
        <x:v>Catalyst Housing Limited</x:v>
      </x:c>
      <x:c r="D48" s="232" t="str">
        <x:v>Outside publication window</x:v>
      </x:c>
      <x:c r="E48" s="232" t="str">
        <x:v>Report date differs from archive date; unresolved. Main decision column uses printed report date.</x:v>
      </x:c>
      <x:c r="F48" s="232" t="str">
        <x:v>https://www.housing-ombudsman.org.uk/decisions/catalyst-housing-limited-202009351/</x:v>
      </x:c>
    </x:row>
    <x:row r="49" ht="34" customHeight="1">
      <x:c r="A49" s="134" t="str">
        <x:v>202014401</x:v>
      </x:c>
      <x:c r="B49" s="231" t="n">
        <x:v>44407</x:v>
      </x:c>
      <x:c r="C49" s="232" t="str">
        <x:v>Peabody Trust</x:v>
      </x:c>
      <x:c r="D49" s="232" t="str">
        <x:v>Outside publication window</x:v>
      </x:c>
      <x:c r="E49" s="232" t="str">
        <x:v>Conduct boundaries, complaint dates and compensation not manually verified.</x:v>
      </x:c>
      <x:c r="F49" s="232" t="str">
        <x:v>https://www.housing-ombudsman.org.uk/decisions/peabody-trust-202014401/</x:v>
      </x:c>
    </x:row>
    <x:row r="50" ht="34" customHeight="1">
      <x:c r="A50" s="134" t="str">
        <x:v>202014675</x:v>
      </x:c>
      <x:c r="B50" s="231" t="n">
        <x:v>44369</x:v>
      </x:c>
      <x:c r="C50" s="232" t="str">
        <x:v>Peabody Trust</x:v>
      </x:c>
      <x:c r="D50" s="232" t="str">
        <x:v>Outside publication window</x:v>
      </x:c>
      <x:c r="E50" s="232" t="str">
        <x:v>Conduct boundaries, complaint dates and compensation not manually verified.</x:v>
      </x:c>
      <x:c r="F50" s="232" t="str">
        <x:v>https://www.housing-ombudsman.org.uk/decisions/peabody-trust-202014675/</x:v>
      </x:c>
    </x:row>
    <x:row r="51" ht="34" customHeight="1">
      <x:c r="A51" s="134" t="str">
        <x:v>202015071</x:v>
      </x:c>
      <x:c r="B51" s="231" t="n">
        <x:v>44439</x:v>
      </x:c>
      <x:c r="C51" s="232" t="str">
        <x:v>Peabody Trust</x:v>
      </x:c>
      <x:c r="D51" s="232" t="str">
        <x:v>Outside publication window</x:v>
      </x:c>
      <x:c r="E51" s="232" t="str">
        <x:v>Conduct boundaries, complaint dates and compensation not manually verified.</x:v>
      </x:c>
      <x:c r="F51" s="232" t="str">
        <x:v>https://www.housing-ombudsman.org.uk/decisions/peabody-trust-202015071/</x:v>
      </x:c>
    </x:row>
    <x:row r="52" ht="34" customHeight="1">
      <x:c r="A52" s="134" t="str">
        <x:v>202015287</x:v>
      </x:c>
      <x:c r="B52" s="231" t="n">
        <x:v>44405</x:v>
      </x:c>
      <x:c r="C52" s="232" t="str">
        <x:v>Peabody Trust</x:v>
      </x:c>
      <x:c r="D52" s="232" t="str">
        <x:v>Outside publication window</x:v>
      </x:c>
      <x:c r="E52" s="232" t="str">
        <x:v>Conduct boundaries, complaint dates and compensation not manually verified.</x:v>
      </x:c>
      <x:c r="F52" s="232" t="str">
        <x:v>https://www.housing-ombudsman.org.uk/decisions/peabody-trust-202015287/</x:v>
      </x:c>
    </x:row>
    <x:row r="53" ht="34" customHeight="1">
      <x:c r="A53" s="134" t="str">
        <x:v>202016383</x:v>
      </x:c>
      <x:c r="B53" s="231" t="n">
        <x:v>44455</x:v>
      </x:c>
      <x:c r="C53" s="232" t="str">
        <x:v>Peabody Trust</x:v>
      </x:c>
      <x:c r="D53" s="232" t="str">
        <x:v>Outside publication window</x:v>
      </x:c>
      <x:c r="E53" s="232" t="str">
        <x:v>Conduct boundaries, complaint dates and compensation not manually verified.</x:v>
      </x:c>
      <x:c r="F53" s="232" t="str">
        <x:v>https://www.housing-ombudsman.org.uk/decisions/peabody-trust-202016383/</x:v>
      </x:c>
    </x:row>
    <x:row r="54" ht="34" customHeight="1">
      <x:c r="A54" s="134" t="str">
        <x:v>202016801</x:v>
      </x:c>
      <x:c r="B54" s="231" t="n">
        <x:v>44439</x:v>
      </x:c>
      <x:c r="C54" s="232" t="str">
        <x:v>Peabody Trust</x:v>
      </x:c>
      <x:c r="D54" s="232" t="str">
        <x:v>Outside publication window</x:v>
      </x:c>
      <x:c r="E54" s="232" t="str">
        <x:v>Conduct boundaries, complaint dates and compensation not manually verified.</x:v>
      </x:c>
      <x:c r="F54" s="232" t="str">
        <x:v>https://www.housing-ombudsman.org.uk/decisions/peabody-trust-202016801/</x:v>
      </x:c>
    </x:row>
    <x:row r="55" ht="34" customHeight="1">
      <x:c r="A55" s="134" t="str">
        <x:v>202101023</x:v>
      </x:c>
      <x:c r="B55" s="231" t="n">
        <x:v>44439</x:v>
      </x:c>
      <x:c r="C55" s="232" t="str">
        <x:v>Peabody Trust</x:v>
      </x:c>
      <x:c r="D55" s="232" t="str">
        <x:v>Outside publication window</x:v>
      </x:c>
      <x:c r="E55" s="232" t="str">
        <x:v>Conduct boundaries, complaint dates and compensation not manually verified.</x:v>
      </x:c>
      <x:c r="F55" s="232" t="str">
        <x:v>https://www.housing-ombudsman.org.uk/decisions/peabody-trust-202101023/</x:v>
      </x:c>
    </x:row>
    <x:row r="56" ht="34" customHeight="1">
      <x:c r="A56" s="134" t="str">
        <x:v>202102862</x:v>
      </x:c>
      <x:c r="B56" s="231" t="n">
        <x:v>44420</x:v>
      </x:c>
      <x:c r="C56" s="232" t="str">
        <x:v>Peabody Trust</x:v>
      </x:c>
      <x:c r="D56" s="232" t="str">
        <x:v>Outside publication window</x:v>
      </x:c>
      <x:c r="E56" s="232" t="str">
        <x:v>Conduct boundaries, complaint dates and compensation not manually verified.</x:v>
      </x:c>
      <x:c r="F56" s="232" t="str">
        <x:v>https://www.housing-ombudsman.org.uk/decisions/peabody-trust-202102862/</x:v>
      </x:c>
    </x:row>
    <x:row r="57" ht="34" customHeight="1">
      <x:c r="A57" s="134" t="str">
        <x:v>201807134</x:v>
      </x:c>
      <x:c r="B57" s="231" t="n">
        <x:v>44209</x:v>
      </x:c>
      <x:c r="C57" s="232" t="str">
        <x:v>Catalyst Housing</x:v>
      </x:c>
      <x:c r="D57" s="232" t="str">
        <x:v>Related entity</x:v>
      </x:c>
      <x:c r="E57" s="232" t="str">
        <x:v>Archive and report names differ. Publication metadata more than one year after decision.</x:v>
      </x:c>
      <x:c r="F57" s="232" t="str">
        <x:v>https://www.housing-ombudsman.org.uk/decisions/catalyst-housing-limited-201807134/</x:v>
      </x:c>
    </x:row>
    <x:row r="58" ht="34" customHeight="1">
      <x:c r="A58" s="134" t="str">
        <x:v>201905894</x:v>
      </x:c>
      <x:c r="B58" s="231" t="n">
        <x:v>44223</x:v>
      </x:c>
      <x:c r="C58" s="232" t="str">
        <x:v>Catalyst Housing Limited</x:v>
      </x:c>
      <x:c r="D58" s="232" t="str">
        <x:v>Related entity</x:v>
      </x:c>
      <x:c r="E58" s="232" t="str">
        <x:v>Conduct boundaries, complaint dates and compensation not manually verified.</x:v>
      </x:c>
      <x:c r="F58" s="232" t="str">
        <x:v>https://www.housing-ombudsman.org.uk/decisions/catalyst-housing-limited-201905894/</x:v>
      </x:c>
    </x:row>
    <x:row r="59" ht="34" customHeight="1">
      <x:c r="A59" s="134" t="str">
        <x:v>201911503</x:v>
      </x:c>
      <x:c r="B59" s="231" t="n">
        <x:v>44397</x:v>
      </x:c>
      <x:c r="C59" s="232" t="str">
        <x:v>Peabody South East Limited</x:v>
      </x:c>
      <x:c r="D59" s="232" t="str">
        <x:v>Related entity</x:v>
      </x:c>
      <x:c r="E59" s="232" t="str">
        <x:v>Conduct boundaries, complaint dates and compensation not manually verified.</x:v>
      </x:c>
      <x:c r="F59" s="232" t="str">
        <x:v>https://www.housing-ombudsman.org.uk/decisions/peabody-south-east-limited-201911503/</x:v>
      </x:c>
    </x:row>
    <x:row r="60" ht="34" customHeight="1">
      <x:c r="A60" s="134" t="str">
        <x:v>201912385</x:v>
      </x:c>
      <x:c r="B60" s="231" t="n">
        <x:v>44187</x:v>
      </x:c>
      <x:c r="C60" s="232" t="str">
        <x:v>Catalyst Housing Limited</x:v>
      </x:c>
      <x:c r="D60" s="232" t="str">
        <x:v>Related entity</x:v>
      </x:c>
      <x:c r="E60" s="232" t="str">
        <x:v>Publication metadata more than one year after decision.</x:v>
      </x:c>
      <x:c r="F60" s="232" t="str">
        <x:v>https://www.housing-ombudsman.org.uk/decisions/catalyst-housing-limited-201912385/</x:v>
      </x:c>
    </x:row>
    <x:row r="61" ht="34" customHeight="1">
      <x:c r="A61" s="134" t="str">
        <x:v>201914610</x:v>
      </x:c>
      <x:c r="B61" s="231" t="n">
        <x:v>44182</x:v>
      </x:c>
      <x:c r="C61" s="232" t="str">
        <x:v>Catalyst Housing Limited</x:v>
      </x:c>
      <x:c r="D61" s="232" t="str">
        <x:v>Related entity</x:v>
      </x:c>
      <x:c r="E61" s="232" t="str">
        <x:v>Publication metadata more than one year after decision.</x:v>
      </x:c>
      <x:c r="F61" s="232" t="str">
        <x:v>https://www.housing-ombudsman.org.uk/decisions/catalyst-housing-limited-201914610/</x:v>
      </x:c>
    </x:row>
    <x:row r="62" ht="34" customHeight="1">
      <x:c r="A62" s="134" t="str">
        <x:v>201914673</x:v>
      </x:c>
      <x:c r="B62" s="231" t="n">
        <x:v>44403</x:v>
      </x:c>
      <x:c r="C62" s="232" t="str">
        <x:v>Catalyst Housing Limited</x:v>
      </x:c>
      <x:c r="D62" s="232" t="str">
        <x:v>Related entity</x:v>
      </x:c>
      <x:c r="E62" s="232" t="str">
        <x:v>Conduct boundaries, complaint dates and compensation not manually verified.</x:v>
      </x:c>
      <x:c r="F62" s="232" t="str">
        <x:v>https://www.housing-ombudsman.org.uk/decisions/catalyst-housing-limited-201914673/</x:v>
      </x:c>
    </x:row>
    <x:row r="63" ht="34" customHeight="1">
      <x:c r="A63" s="134" t="str">
        <x:v>202000443</x:v>
      </x:c>
      <x:c r="B63" s="231" t="n">
        <x:v>44203</x:v>
      </x:c>
      <x:c r="C63" s="232" t="str">
        <x:v>Catalyst Housing Limited</x:v>
      </x:c>
      <x:c r="D63" s="232" t="str">
        <x:v>Related entity</x:v>
      </x:c>
      <x:c r="E63" s="232" t="str">
        <x:v>Publication metadata more than one year after decision.</x:v>
      </x:c>
      <x:c r="F63" s="232" t="str">
        <x:v>https://www.housing-ombudsman.org.uk/decisions/catalyst-housing-limited-202000443/</x:v>
      </x:c>
    </x:row>
    <x:row r="64" ht="34" customHeight="1">
      <x:c r="A64" s="134" t="str">
        <x:v>202001591</x:v>
      </x:c>
      <x:c r="B64" s="231" t="n">
        <x:v>44187</x:v>
      </x:c>
      <x:c r="C64" s="232" t="str">
        <x:v>Catalyst Housing Limited</x:v>
      </x:c>
      <x:c r="D64" s="232" t="str">
        <x:v>Related entity</x:v>
      </x:c>
      <x:c r="E64" s="232" t="str">
        <x:v>Publication metadata more than one year after decision.</x:v>
      </x:c>
      <x:c r="F64" s="232" t="str">
        <x:v>https://www.housing-ombudsman.org.uk/decisions/catalyst-housing-limited-202001591/</x:v>
      </x:c>
    </x:row>
    <x:row r="65" ht="34" customHeight="1">
      <x:c r="A65" s="134" t="str">
        <x:v>202001741</x:v>
      </x:c>
      <x:c r="B65" s="231" t="n">
        <x:v>44336</x:v>
      </x:c>
      <x:c r="C65" s="232" t="str">
        <x:v>Catalyst Housing Limited</x:v>
      </x:c>
      <x:c r="D65" s="232" t="str">
        <x:v>Related entity</x:v>
      </x:c>
      <x:c r="E65" s="232" t="str">
        <x:v>Conduct boundaries, complaint dates and compensation not manually verified.</x:v>
      </x:c>
      <x:c r="F65" s="232" t="str">
        <x:v>https://www.housing-ombudsman.org.uk/decisions/catalyst-housing-limited-202001741/</x:v>
      </x:c>
    </x:row>
    <x:row r="66" ht="34" customHeight="1">
      <x:c r="A66" s="134" t="str">
        <x:v>202001847</x:v>
      </x:c>
      <x:c r="B66" s="231" t="n">
        <x:v>44211</x:v>
      </x:c>
      <x:c r="C66" s="232" t="str">
        <x:v>Catalyst Housing Limited</x:v>
      </x:c>
      <x:c r="D66" s="232" t="str">
        <x:v>Related entity</x:v>
      </x:c>
      <x:c r="E66" s="232" t="str">
        <x:v>Publication metadata more than one year after decision.</x:v>
      </x:c>
      <x:c r="F66" s="232" t="str">
        <x:v>https://www.housing-ombudsman.org.uk/decisions/catalyst-housing-limited-202001847/</x:v>
      </x:c>
    </x:row>
    <x:row r="67" ht="34" customHeight="1">
      <x:c r="A67" s="134" t="str">
        <x:v>202002176</x:v>
      </x:c>
      <x:c r="B67" s="231" t="n">
        <x:v>44407</x:v>
      </x:c>
      <x:c r="C67" s="232" t="str">
        <x:v>Catalyst Housing Limited</x:v>
      </x:c>
      <x:c r="D67" s="232" t="str">
        <x:v>Related entity</x:v>
      </x:c>
      <x:c r="E67" s="232" t="str">
        <x:v>Conduct boundaries, complaint dates and compensation not manually verified.</x:v>
      </x:c>
      <x:c r="F67" s="232" t="str">
        <x:v>https://www.housing-ombudsman.org.uk/decisions/catalyst-housing-limited-202002176/</x:v>
      </x:c>
    </x:row>
    <x:row r="68" ht="34" customHeight="1">
      <x:c r="A68" s="134" t="str">
        <x:v>202002366</x:v>
      </x:c>
      <x:c r="B68" s="231" t="n">
        <x:v>43884</x:v>
      </x:c>
      <x:c r="C68" s="232" t="str">
        <x:v>Catalyst Housing Limited</x:v>
      </x:c>
      <x:c r="D68" s="232" t="str">
        <x:v>Related entity</x:v>
      </x:c>
      <x:c r="E68" s="232" t="str">
        <x:v>Report date differs from archive date; unresolved. Main decision column uses printed report date. Publication metadata more than one year after decision.</x:v>
      </x:c>
      <x:c r="F68" s="232" t="str">
        <x:v>https://www.housing-ombudsman.org.uk/decisions/catalyst-housing-limited-202002366/</x:v>
      </x:c>
    </x:row>
    <x:row r="69" ht="34" customHeight="1">
      <x:c r="A69" s="134" t="str">
        <x:v>202003611</x:v>
      </x:c>
      <x:c r="B69" s="231" t="n">
        <x:v>44469</x:v>
      </x:c>
      <x:c r="C69" s="232" t="str">
        <x:v>Catalyst Housing Limited</x:v>
      </x:c>
      <x:c r="D69" s="232" t="str">
        <x:v>Related entity</x:v>
      </x:c>
      <x:c r="E69" s="232" t="str">
        <x:v>Conduct boundaries, complaint dates and compensation not manually verified.</x:v>
      </x:c>
      <x:c r="F69" s="232" t="str">
        <x:v>https://www.housing-ombudsman.org.uk/decisions/catalyst-housing-limited-202003611/</x:v>
      </x:c>
    </x:row>
    <x:row r="70" ht="34" customHeight="1">
      <x:c r="A70" s="134" t="str">
        <x:v>202003824</x:v>
      </x:c>
      <x:c r="B70" s="231" t="n">
        <x:v>44568</x:v>
      </x:c>
      <x:c r="C70" s="232" t="str">
        <x:v>Catalyst Housing Limited</x:v>
      </x:c>
      <x:c r="D70" s="232" t="str">
        <x:v>Related entity</x:v>
      </x:c>
      <x:c r="E70" s="232" t="str">
        <x:v>Conduct boundaries, complaint dates and compensation not manually verified.</x:v>
      </x:c>
      <x:c r="F70" s="232" t="str">
        <x:v>https://www.housing-ombudsman.org.uk/decisions/catalyst-housing-limited-202003824/</x:v>
      </x:c>
    </x:row>
    <x:row r="71" ht="34" customHeight="1">
      <x:c r="A71" s="134" t="str">
        <x:v>202006194</x:v>
      </x:c>
      <x:c r="B71" s="231" t="n">
        <x:v>44761</x:v>
      </x:c>
      <x:c r="C71" s="232" t="str">
        <x:v>Catalyst Housing Limited</x:v>
      </x:c>
      <x:c r="D71" s="232" t="str">
        <x:v>Related entity</x:v>
      </x:c>
      <x:c r="E71" s="232" t="str">
        <x:v>Archive and report names differ. Publication metadata more than one year after decision.</x:v>
      </x:c>
      <x:c r="F71" s="232" t="str">
        <x:v>https://www.housing-ombudsman.org.uk/decisions/peabody-trust-202006194/</x:v>
      </x:c>
    </x:row>
    <x:row r="72" ht="34" customHeight="1">
      <x:c r="A72" s="134" t="str">
        <x:v>202007537</x:v>
      </x:c>
      <x:c r="B72" s="231" t="n">
        <x:v>44384</x:v>
      </x:c>
      <x:c r="C72" s="232" t="str">
        <x:v>Catalyst Housing Limited</x:v>
      </x:c>
      <x:c r="D72" s="232" t="str">
        <x:v>Related entity</x:v>
      </x:c>
      <x:c r="E72" s="232" t="str">
        <x:v>Conduct boundaries, complaint dates and compensation not manually verified.</x:v>
      </x:c>
      <x:c r="F72" s="232" t="str">
        <x:v>https://www.housing-ombudsman.org.uk/decisions/catalyst-housing-limited-202007537/</x:v>
      </x:c>
    </x:row>
    <x:row r="73" ht="34" customHeight="1">
      <x:c r="A73" s="134" t="str">
        <x:v>202007873</x:v>
      </x:c>
      <x:c r="B73" s="231" t="n">
        <x:v>44593</x:v>
      </x:c>
      <x:c r="C73" s="232" t="str">
        <x:v>Catalyst Housing Limited</x:v>
      </x:c>
      <x:c r="D73" s="232" t="str">
        <x:v>Related entity</x:v>
      </x:c>
      <x:c r="E73" s="232" t="str">
        <x:v>Report date differs from archive date; unresolved. Main decision column uses printed report date.</x:v>
      </x:c>
      <x:c r="F73" s="232" t="str">
        <x:v>https://www.housing-ombudsman.org.uk/decisions/catalyst-housing-limited-202007873/</x:v>
      </x:c>
    </x:row>
    <x:row r="74" ht="34" customHeight="1">
      <x:c r="A74" s="134" t="str">
        <x:v>202009487</x:v>
      </x:c>
      <x:c r="B74" s="231" t="n">
        <x:v>44497</x:v>
      </x:c>
      <x:c r="C74" s="232" t="str">
        <x:v>Peabody Enterprises Limited</x:v>
      </x:c>
      <x:c r="D74" s="232" t="str">
        <x:v>Related entity</x:v>
      </x:c>
      <x:c r="E74" s="232" t="str">
        <x:v>Conduct boundaries, complaint dates and compensation not manually verified.</x:v>
      </x:c>
      <x:c r="F74" s="232" t="str">
        <x:v>https://www.housing-ombudsman.org.uk/decisions/peabody-enterprises-limited-202009487/</x:v>
      </x:c>
    </x:row>
    <x:row r="75" ht="34" customHeight="1">
      <x:c r="A75" s="134" t="str">
        <x:v>202010183</x:v>
      </x:c>
      <x:c r="B75" s="231" t="n">
        <x:v>44592</x:v>
      </x:c>
      <x:c r="C75" s="232" t="str">
        <x:v>Catalyst Housing Limited</x:v>
      </x:c>
      <x:c r="D75" s="232" t="str">
        <x:v>Related entity</x:v>
      </x:c>
      <x:c r="E75" s="232" t="str">
        <x:v>Conduct boundaries, complaint dates and compensation not manually verified.</x:v>
      </x:c>
      <x:c r="F75" s="232" t="str">
        <x:v>https://www.housing-ombudsman.org.uk/decisions/catalyst-housing-limited-202010183/</x:v>
      </x:c>
    </x:row>
    <x:row r="76" ht="34" customHeight="1">
      <x:c r="A76" s="134" t="str">
        <x:v>202010750</x:v>
      </x:c>
      <x:c r="B76" s="231" t="n">
        <x:v>44887</x:v>
      </x:c>
      <x:c r="C76" s="232" t="str">
        <x:v>Catalyst Housing Limited</x:v>
      </x:c>
      <x:c r="D76" s="232" t="str">
        <x:v>Related entity</x:v>
      </x:c>
      <x:c r="E76" s="232" t="str">
        <x:v>Conduct boundaries, complaint dates and compensation not manually verified.</x:v>
      </x:c>
      <x:c r="F76" s="232" t="str">
        <x:v>https://www.housing-ombudsman.org.uk/decisions/catalyst-housing-limited-202010750/</x:v>
      </x:c>
    </x:row>
    <x:row r="77" ht="34" customHeight="1">
      <x:c r="A77" s="134" t="str">
        <x:v>202011651</x:v>
      </x:c>
      <x:c r="B77" s="231" t="n">
        <x:v>44526</x:v>
      </x:c>
      <x:c r="C77" s="232" t="str">
        <x:v>Catalyst Housing Limited</x:v>
      </x:c>
      <x:c r="D77" s="232" t="str">
        <x:v>Related entity</x:v>
      </x:c>
      <x:c r="E77" s="232" t="str">
        <x:v>Conduct boundaries, complaint dates and compensation not manually verified.</x:v>
      </x:c>
      <x:c r="F77" s="232" t="str">
        <x:v>https://www.housing-ombudsman.org.uk/decisions/catalyst-housing-limited-202011651/</x:v>
      </x:c>
    </x:row>
    <x:row r="78" ht="34" customHeight="1">
      <x:c r="A78" s="134" t="str">
        <x:v>202011698</x:v>
      </x:c>
      <x:c r="B78" s="231" t="n">
        <x:v>44596</x:v>
      </x:c>
      <x:c r="C78" s="232" t="str">
        <x:v>Peabody Developments Limited</x:v>
      </x:c>
      <x:c r="D78" s="232" t="str">
        <x:v>Related entity</x:v>
      </x:c>
      <x:c r="E78" s="232" t="str">
        <x:v>Conduct boundaries, complaint dates and compensation not manually verified.</x:v>
      </x:c>
      <x:c r="F78" s="232" t="str">
        <x:v>https://www.housing-ombudsman.org.uk/decisions/peabody-developments-limited-202011698/</x:v>
      </x:c>
    </x:row>
    <x:row r="79" ht="34" customHeight="1">
      <x:c r="A79" s="134" t="str">
        <x:v>202013380</x:v>
      </x:c>
      <x:c r="B79" s="231" t="n">
        <x:v>44620</x:v>
      </x:c>
      <x:c r="C79" s="232" t="str">
        <x:v>Catalyst Housing Limited</x:v>
      </x:c>
      <x:c r="D79" s="232" t="str">
        <x:v>Related entity</x:v>
      </x:c>
      <x:c r="E79" s="232" t="str">
        <x:v>Conduct boundaries, complaint dates and compensation not manually verified.</x:v>
      </x:c>
      <x:c r="F79" s="232" t="str">
        <x:v>https://www.housing-ombudsman.org.uk/decisions/catalyst-housing-limited-202013380/</x:v>
      </x:c>
    </x:row>
    <x:row r="80" ht="34" customHeight="1">
      <x:c r="A80" s="134" t="str">
        <x:v>202014121</x:v>
      </x:c>
      <x:c r="B80" s="231" t="n">
        <x:v>44720</x:v>
      </x:c>
      <x:c r="C80" s="232" t="str">
        <x:v>Catalyst Housing Limited</x:v>
      </x:c>
      <x:c r="D80" s="232" t="str">
        <x:v>Related entity</x:v>
      </x:c>
      <x:c r="E80" s="232" t="str">
        <x:v>Conduct boundaries, complaint dates and compensation not manually verified.</x:v>
      </x:c>
      <x:c r="F80" s="232" t="str">
        <x:v>https://www.housing-ombudsman.org.uk/decisions/catalyst-housing-limited-202014121/</x:v>
      </x:c>
    </x:row>
    <x:row r="81" ht="34" customHeight="1">
      <x:c r="A81" s="134" t="str">
        <x:v>202014292</x:v>
      </x:c>
      <x:c r="B81" s="231" t="n">
        <x:v>44978</x:v>
      </x:c>
      <x:c r="C81" s="232" t="str">
        <x:v>Catalyst Housing Limited</x:v>
      </x:c>
      <x:c r="D81" s="232" t="str">
        <x:v>Related entity</x:v>
      </x:c>
      <x:c r="E81" s="232" t="str">
        <x:v>Report date differs from archive date; unresolved. Main decision column uses printed report date.</x:v>
      </x:c>
      <x:c r="F81" s="232" t="str">
        <x:v>https://www.housing-ombudsman.org.uk/decisions/catalyst-housing-limited-202014292/</x:v>
      </x:c>
    </x:row>
    <x:row r="82" ht="34" customHeight="1">
      <x:c r="A82" s="134" t="str">
        <x:v>202014330</x:v>
      </x:c>
      <x:c r="B82" s="231" t="n">
        <x:v>44770</x:v>
      </x:c>
      <x:c r="C82" s="232" t="str">
        <x:v>Catalyst Housing Limited</x:v>
      </x:c>
      <x:c r="D82" s="232" t="str">
        <x:v>Related entity</x:v>
      </x:c>
      <x:c r="E82" s="232" t="str">
        <x:v>Conduct boundaries, complaint dates and compensation not manually verified.</x:v>
      </x:c>
      <x:c r="F82" s="232" t="str">
        <x:v>https://www.housing-ombudsman.org.uk/decisions/catalyst-housing-limited-202014330/</x:v>
      </x:c>
    </x:row>
    <x:row r="83" ht="34" customHeight="1">
      <x:c r="A83" s="134" t="str">
        <x:v>202101262</x:v>
      </x:c>
      <x:c r="B83" s="231" t="n">
        <x:v>44589</x:v>
      </x:c>
      <x:c r="C83" s="232" t="str">
        <x:v>Peabody Enterprises Limited</x:v>
      </x:c>
      <x:c r="D83" s="232" t="str">
        <x:v>Related entity</x:v>
      </x:c>
      <x:c r="E83" s="232" t="str">
        <x:v>Publication metadata more than one year after decision.</x:v>
      </x:c>
      <x:c r="F83" s="232" t="str">
        <x:v>https://www.housing-ombudsman.org.uk/decisions/peabody-enterprises-limited-202101262/</x:v>
      </x:c>
    </x:row>
    <x:row r="84" ht="34" customHeight="1">
      <x:c r="A84" s="134" t="str">
        <x:v>202101599</x:v>
      </x:c>
      <x:c r="B84" s="231" t="n">
        <x:v>44771</x:v>
      </x:c>
      <x:c r="C84" s="232" t="str">
        <x:v>Catalyst Housing Limited</x:v>
      </x:c>
      <x:c r="D84" s="232" t="str">
        <x:v>Related entity</x:v>
      </x:c>
      <x:c r="E84" s="232" t="str">
        <x:v>Conduct boundaries, complaint dates and compensation not manually verified.</x:v>
      </x:c>
      <x:c r="F84" s="232" t="str">
        <x:v>https://www.housing-ombudsman.org.uk/decisions/catalyst-housing-limited-202101599/</x:v>
      </x:c>
    </x:row>
    <x:row r="85" ht="34" customHeight="1">
      <x:c r="A85" s="134" t="str">
        <x:v>202103564</x:v>
      </x:c>
      <x:c r="B85" s="231" t="n">
        <x:v>44872</x:v>
      </x:c>
      <x:c r="C85" s="232" t="str">
        <x:v>Catalyst Housing Limited</x:v>
      </x:c>
      <x:c r="D85" s="232" t="str">
        <x:v>Related entity</x:v>
      </x:c>
      <x:c r="E85" s="232" t="str">
        <x:v>Conduct boundaries, complaint dates and compensation not manually verified.</x:v>
      </x:c>
      <x:c r="F85" s="232" t="str">
        <x:v>https://www.housing-ombudsman.org.uk/decisions/catalyst-housing-limited-202103564/</x:v>
      </x:c>
    </x:row>
    <x:row r="86" ht="34" customHeight="1">
      <x:c r="A86" s="134" t="str">
        <x:v>202103784</x:v>
      </x:c>
      <x:c r="B86" s="231" t="n">
        <x:v>44694</x:v>
      </x:c>
      <x:c r="C86" s="232" t="str">
        <x:v>Catalyst Housing Limited</x:v>
      </x:c>
      <x:c r="D86" s="232" t="str">
        <x:v>Related entity</x:v>
      </x:c>
      <x:c r="E86" s="232" t="str">
        <x:v>Conduct boundaries, complaint dates and compensation not manually verified.</x:v>
      </x:c>
      <x:c r="F86" s="232" t="str">
        <x:v>https://www.housing-ombudsman.org.uk/decisions/catalyst-housing-limited-202103784/</x:v>
      </x:c>
    </x:row>
    <x:row r="87" ht="34" customHeight="1">
      <x:c r="A87" s="134" t="str">
        <x:v>202105781</x:v>
      </x:c>
      <x:c r="B87" s="231" t="n">
        <x:v>44636</x:v>
      </x:c>
      <x:c r="C87" s="232" t="str">
        <x:v>Catalyst Housing Limited</x:v>
      </x:c>
      <x:c r="D87" s="232" t="str">
        <x:v>Related entity</x:v>
      </x:c>
      <x:c r="E87" s="232" t="str">
        <x:v>Conduct boundaries, complaint dates and compensation not manually verified.</x:v>
      </x:c>
      <x:c r="F87" s="232" t="str">
        <x:v>https://www.housing-ombudsman.org.uk/decisions/catalyst-housing-limited-202105781/</x:v>
      </x:c>
    </x:row>
    <x:row r="88" ht="34" customHeight="1">
      <x:c r="A88" s="134" t="str">
        <x:v>202106338</x:v>
      </x:c>
      <x:c r="B88" s="231" t="n">
        <x:v>45100</x:v>
      </x:c>
      <x:c r="C88" s="232" t="str">
        <x:v>Catalyst Housing Limited</x:v>
      </x:c>
      <x:c r="D88" s="232" t="str">
        <x:v>Related entity</x:v>
      </x:c>
      <x:c r="E88" s="232" t="str">
        <x:v>Archive and report names differ.</x:v>
      </x:c>
      <x:c r="F88" s="232" t="str">
        <x:v>https://www.housing-ombudsman.org.uk/decisions/peabody-trust-202106338/</x:v>
      </x:c>
    </x:row>
    <x:row r="89" ht="34" customHeight="1">
      <x:c r="A89" s="134" t="str">
        <x:v>202107468</x:v>
      </x:c>
      <x:c r="B89" s="231" t="n">
        <x:v>44881</x:v>
      </x:c>
      <x:c r="C89" s="232" t="str">
        <x:v>Catalyst Housing Limited</x:v>
      </x:c>
      <x:c r="D89" s="232" t="str">
        <x:v>Related entity</x:v>
      </x:c>
      <x:c r="E89" s="232" t="str">
        <x:v>Conduct boundaries, complaint dates and compensation not manually verified.</x:v>
      </x:c>
      <x:c r="F89" s="232" t="str">
        <x:v>https://www.housing-ombudsman.org.uk/decisions/catalyst-housing-limited-202107468/</x:v>
      </x:c>
    </x:row>
    <x:row r="90" ht="34" customHeight="1">
      <x:c r="A90" s="134" t="str">
        <x:v>202107564</x:v>
      </x:c>
      <x:c r="B90" s="231" t="n">
        <x:v>44527</x:v>
      </x:c>
      <x:c r="C90" s="232" t="str">
        <x:v>Catalyst Housing Limited</x:v>
      </x:c>
      <x:c r="D90" s="232" t="str">
        <x:v>Related entity</x:v>
      </x:c>
      <x:c r="E90" s="232" t="str">
        <x:v>Publication metadata more than one year after decision.</x:v>
      </x:c>
      <x:c r="F90" s="232" t="str">
        <x:v>https://www.housing-ombudsman.org.uk/decisions/catalyst-housing-limited-202107564/</x:v>
      </x:c>
    </x:row>
    <x:row r="91" ht="34" customHeight="1">
      <x:c r="A91" s="134" t="str">
        <x:v>202108866</x:v>
      </x:c>
      <x:c r="B91" s="231" t="n">
        <x:v>44673</x:v>
      </x:c>
      <x:c r="C91" s="232" t="str">
        <x:v>Catalyst Housing Group Ltd</x:v>
      </x:c>
      <x:c r="D91" s="232" t="str">
        <x:v>Related entity</x:v>
      </x:c>
      <x:c r="E91" s="232" t="str">
        <x:v>Archive and report names differ. Publication metadata more than one year after decision.</x:v>
      </x:c>
      <x:c r="F91" s="232" t="str">
        <x:v>https://www.housing-ombudsman.org.uk/decisions/peabody-trust-202108866/</x:v>
      </x:c>
    </x:row>
    <x:row r="92" ht="34" customHeight="1">
      <x:c r="A92" s="134" t="str">
        <x:v>202110773</x:v>
      </x:c>
      <x:c r="B92" s="231" t="n">
        <x:v>44879</x:v>
      </x:c>
      <x:c r="C92" s="232" t="str">
        <x:v>Catalyst Housing Limited</x:v>
      </x:c>
      <x:c r="D92" s="232" t="str">
        <x:v>Related entity</x:v>
      </x:c>
      <x:c r="E92" s="232" t="str">
        <x:v>Conduct boundaries, complaint dates and compensation not manually verified.</x:v>
      </x:c>
      <x:c r="F92" s="232" t="str">
        <x:v>https://www.housing-ombudsman.org.uk/decisions/catalyst-housing-limited-202110773/</x:v>
      </x:c>
    </x:row>
    <x:row r="93" ht="34" customHeight="1">
      <x:c r="A93" s="134" t="str">
        <x:v>202111784</x:v>
      </x:c>
      <x:c r="B93" s="231" t="n">
        <x:v>44637</x:v>
      </x:c>
      <x:c r="C93" s="232" t="str">
        <x:v>Catalyst Housing Limited</x:v>
      </x:c>
      <x:c r="D93" s="232" t="str">
        <x:v>Related entity</x:v>
      </x:c>
      <x:c r="E93" s="232" t="str">
        <x:v>Conduct boundaries, complaint dates and compensation not manually verified.</x:v>
      </x:c>
      <x:c r="F93" s="232" t="str">
        <x:v>https://www.housing-ombudsman.org.uk/decisions/catalyst-housing-limited-202111784/</x:v>
      </x:c>
    </x:row>
    <x:row r="94" ht="34" customHeight="1">
      <x:c r="A94" s="134" t="str">
        <x:v>202112779</x:v>
      </x:c>
      <x:c r="B94" s="231" t="n">
        <x:v>44641</x:v>
      </x:c>
      <x:c r="C94" s="232" t="str">
        <x:v>Catalyst Housing Limited</x:v>
      </x:c>
      <x:c r="D94" s="232" t="str">
        <x:v>Related entity</x:v>
      </x:c>
      <x:c r="E94" s="232" t="str">
        <x:v>Conduct boundaries, complaint dates and compensation not manually verified.</x:v>
      </x:c>
      <x:c r="F94" s="232" t="str">
        <x:v>https://www.housing-ombudsman.org.uk/decisions/catalyst-housing-limited-202112779/</x:v>
      </x:c>
    </x:row>
    <x:row r="95" ht="34" customHeight="1">
      <x:c r="A95" s="134" t="str">
        <x:v>202113483</x:v>
      </x:c>
      <x:c r="B95" s="231" t="n">
        <x:v>45126</x:v>
      </x:c>
      <x:c r="C95" s="232" t="str">
        <x:v>Catalyst Housing Limited</x:v>
      </x:c>
      <x:c r="D95" s="232" t="str">
        <x:v>Related entity</x:v>
      </x:c>
      <x:c r="E95" s="232" t="str">
        <x:v>Archive and report names differ.</x:v>
      </x:c>
      <x:c r="F95" s="232" t="str">
        <x:v>https://www.housing-ombudsman.org.uk/decisions/peabody-trust-202113483/</x:v>
      </x:c>
    </x:row>
    <x:row r="96" ht="34" customHeight="1">
      <x:c r="A96" s="134" t="str">
        <x:v>202113998</x:v>
      </x:c>
      <x:c r="B96" s="231" t="n">
        <x:v>44874</x:v>
      </x:c>
      <x:c r="C96" s="232" t="str">
        <x:v>Catalyst Housing Limited</x:v>
      </x:c>
      <x:c r="D96" s="232" t="str">
        <x:v>Related entity</x:v>
      </x:c>
      <x:c r="E96" s="232" t="str">
        <x:v>Conduct boundaries, complaint dates and compensation not manually verified.</x:v>
      </x:c>
      <x:c r="F96" s="232" t="str">
        <x:v>https://www.housing-ombudsman.org.uk/decisions/catalyst-housing-limited-202113998/</x:v>
      </x:c>
    </x:row>
    <x:row r="97" ht="34" customHeight="1">
      <x:c r="A97" s="134" t="str">
        <x:v>202114569</x:v>
      </x:c>
      <x:c r="B97" s="231" t="n">
        <x:v>44896</x:v>
      </x:c>
      <x:c r="C97" s="232" t="str">
        <x:v>Catalyst Housing Limited</x:v>
      </x:c>
      <x:c r="D97" s="232" t="str">
        <x:v>Related entity</x:v>
      </x:c>
      <x:c r="E97" s="232" t="str">
        <x:v>Conduct boundaries, complaint dates and compensation not manually verified.</x:v>
      </x:c>
      <x:c r="F97" s="232" t="str">
        <x:v>https://www.housing-ombudsman.org.uk/decisions/catalyst-housing-limited-202114569/</x:v>
      </x:c>
    </x:row>
    <x:row r="98" ht="34" customHeight="1">
      <x:c r="A98" s="134" t="str">
        <x:v>202114965</x:v>
      </x:c>
      <x:c r="B98" s="231" t="n">
        <x:v>44889</x:v>
      </x:c>
      <x:c r="C98" s="232" t="str">
        <x:v>Catalyst Housing Limited</x:v>
      </x:c>
      <x:c r="D98" s="232" t="str">
        <x:v>Related entity</x:v>
      </x:c>
      <x:c r="E98" s="232" t="str">
        <x:v>Report date differs from archive date; unresolved. Main decision column uses printed report date.</x:v>
      </x:c>
      <x:c r="F98" s="232" t="str">
        <x:v>https://www.housing-ombudsman.org.uk/decisions/catalyst-housing-limited-202114965/</x:v>
      </x:c>
    </x:row>
    <x:row r="99" ht="34" customHeight="1">
      <x:c r="A99" s="134" t="str">
        <x:v>202115548</x:v>
      </x:c>
      <x:c r="B99" s="231" t="n">
        <x:v>45106</x:v>
      </x:c>
      <x:c r="C99" s="232" t="str">
        <x:v>Catalyst Housing Limited</x:v>
      </x:c>
      <x:c r="D99" s="232" t="str">
        <x:v>Related entity</x:v>
      </x:c>
      <x:c r="E99" s="232" t="str">
        <x:v>Archive and report names differ.</x:v>
      </x:c>
      <x:c r="F99" s="232" t="str">
        <x:v>https://www.housing-ombudsman.org.uk/decisions/peabody-trust-202115548/</x:v>
      </x:c>
    </x:row>
    <x:row r="100" ht="34" customHeight="1">
      <x:c r="A100" s="134" t="str">
        <x:v>202115702</x:v>
      </x:c>
      <x:c r="B100" s="231" t="n">
        <x:v>44706</x:v>
      </x:c>
      <x:c r="C100" s="232" t="str">
        <x:v>Catalyst Housing Limited</x:v>
      </x:c>
      <x:c r="D100" s="232" t="str">
        <x:v>Related entity</x:v>
      </x:c>
      <x:c r="E100" s="232" t="str">
        <x:v>Conduct boundaries, complaint dates and compensation not manually verified.</x:v>
      </x:c>
      <x:c r="F100" s="232" t="str">
        <x:v>https://www.housing-ombudsman.org.uk/decisions/catalyst-housing-limited-202115702/</x:v>
      </x:c>
    </x:row>
    <x:row r="101" ht="34" customHeight="1">
      <x:c r="A101" s="134" t="str">
        <x:v>202117911</x:v>
      </x:c>
      <x:c r="B101" s="231" t="n">
        <x:v>44865</x:v>
      </x:c>
      <x:c r="C101" s="232" t="str">
        <x:v>Catalyst Housing Group Ltd</x:v>
      </x:c>
      <x:c r="D101" s="232" t="str">
        <x:v>Related entity</x:v>
      </x:c>
      <x:c r="E101" s="232" t="str">
        <x:v>Archive and report names differ.</x:v>
      </x:c>
      <x:c r="F101" s="232" t="str">
        <x:v>https://www.housing-ombudsman.org.uk/decisions/peabody-trust-202117911/</x:v>
      </x:c>
    </x:row>
    <x:row r="102" ht="34" customHeight="1">
      <x:c r="A102" s="134" t="str">
        <x:v>202118576</x:v>
      </x:c>
      <x:c r="B102" s="231" t="n">
        <x:v>45069</x:v>
      </x:c>
      <x:c r="C102" s="232" t="str">
        <x:v>Catalyst Housing Limited</x:v>
      </x:c>
      <x:c r="D102" s="232" t="str">
        <x:v>Related entity</x:v>
      </x:c>
      <x:c r="E102" s="232" t="str">
        <x:v>Conduct boundaries, complaint dates and compensation not manually verified.</x:v>
      </x:c>
      <x:c r="F102" s="232" t="str">
        <x:v>https://www.housing-ombudsman.org.uk/decisions/catalyst-housing-limited-202118576/</x:v>
      </x:c>
    </x:row>
    <x:row r="103" ht="34" customHeight="1">
      <x:c r="A103" s="134" t="str">
        <x:v>202119617</x:v>
      </x:c>
      <x:c r="B103" s="231" t="n">
        <x:v>45001</x:v>
      </x:c>
      <x:c r="C103" s="232" t="str">
        <x:v>Peabody South East Limited</x:v>
      </x:c>
      <x:c r="D103" s="232" t="str">
        <x:v>Related entity</x:v>
      </x:c>
      <x:c r="E103" s="232" t="str">
        <x:v>Conduct boundaries, complaint dates and compensation not manually verified.</x:v>
      </x:c>
      <x:c r="F103" s="232" t="str">
        <x:v>https://www.housing-ombudsman.org.uk/decisions/peabody-south-east-limited-202119617/</x:v>
      </x:c>
    </x:row>
    <x:row r="104" ht="34" customHeight="1">
      <x:c r="A104" s="134" t="str">
        <x:v>202120260</x:v>
      </x:c>
      <x:c r="B104" s="231" t="n">
        <x:v>45035</x:v>
      </x:c>
      <x:c r="C104" s="232" t="str">
        <x:v>Catalyst Housing Limited</x:v>
      </x:c>
      <x:c r="D104" s="232" t="str">
        <x:v>Related entity</x:v>
      </x:c>
      <x:c r="E104" s="232" t="str">
        <x:v>Archive and report names differ.</x:v>
      </x:c>
      <x:c r="F104" s="232" t="str">
        <x:v>https://www.housing-ombudsman.org.uk/decisions/peabody-trust-202120260/</x:v>
      </x:c>
    </x:row>
    <x:row r="105" ht="34" customHeight="1">
      <x:c r="A105" s="134" t="str">
        <x:v>202121479</x:v>
      </x:c>
      <x:c r="B105" s="231" t="n">
        <x:v>44686</x:v>
      </x:c>
      <x:c r="C105" s="232" t="str">
        <x:v>Catalyst Housing Limited</x:v>
      </x:c>
      <x:c r="D105" s="232" t="str">
        <x:v>Related entity</x:v>
      </x:c>
      <x:c r="E105" s="232" t="str">
        <x:v>Conduct boundaries, complaint dates and compensation not manually verified.</x:v>
      </x:c>
      <x:c r="F105" s="232" t="str">
        <x:v>https://www.housing-ombudsman.org.uk/decisions/catalyst-housing-limited-202121479/</x:v>
      </x:c>
    </x:row>
    <x:row r="106" ht="34" customHeight="1">
      <x:c r="A106" s="134" t="str">
        <x:v>202121899</x:v>
      </x:c>
      <x:c r="B106" s="231" t="n">
        <x:v>45230</x:v>
      </x:c>
      <x:c r="C106" s="232" t="str">
        <x:v>Catalyst Housing Limited</x:v>
      </x:c>
      <x:c r="D106" s="232" t="str">
        <x:v>Related entity</x:v>
      </x:c>
      <x:c r="E106" s="232" t="str">
        <x:v>Archive and report names differ.</x:v>
      </x:c>
      <x:c r="F106" s="232" t="str">
        <x:v>https://www.housing-ombudsman.org.uk/decisions/peabody-trust-202121899/</x:v>
      </x:c>
    </x:row>
    <x:row r="107" ht="34" customHeight="1">
      <x:c r="A107" s="134" t="str">
        <x:v>202123676</x:v>
      </x:c>
      <x:c r="B107" s="231" t="n">
        <x:v>44971</x:v>
      </x:c>
      <x:c r="C107" s="232" t="str">
        <x:v>Catalyst Housing Limited</x:v>
      </x:c>
      <x:c r="D107" s="232" t="str">
        <x:v>Related entity</x:v>
      </x:c>
      <x:c r="E107" s="232" t="str">
        <x:v>Archive and report names differ.</x:v>
      </x:c>
      <x:c r="F107" s="232" t="str">
        <x:v>https://www.housing-ombudsman.org.uk/decisions/peabody-trust-202123676/</x:v>
      </x:c>
    </x:row>
    <x:row r="108" ht="34" customHeight="1">
      <x:c r="A108" s="134" t="str">
        <x:v>202127601</x:v>
      </x:c>
      <x:c r="B108" s="231" t="n">
        <x:v>45113</x:v>
      </x:c>
      <x:c r="C108" s="232" t="str">
        <x:v>Catalyst Housing Limited</x:v>
      </x:c>
      <x:c r="D108" s="232" t="str">
        <x:v>Related entity</x:v>
      </x:c>
      <x:c r="E108" s="232" t="str">
        <x:v>Archive and report names differ.</x:v>
      </x:c>
      <x:c r="F108" s="232" t="str">
        <x:v>https://www.housing-ombudsman.org.uk/decisions/peabody-trust-202127601/</x:v>
      </x:c>
    </x:row>
    <x:row r="109" ht="34" customHeight="1">
      <x:c r="A109" s="134" t="str">
        <x:v>202127669</x:v>
      </x:c>
      <x:c r="B109" s="231" t="n">
        <x:v>45106</x:v>
      </x:c>
      <x:c r="C109" s="232" t="str">
        <x:v>Catalyst Housing Limited</x:v>
      </x:c>
      <x:c r="D109" s="232" t="str">
        <x:v>Related entity</x:v>
      </x:c>
      <x:c r="E109" s="232" t="str">
        <x:v>Archive and report names differ.</x:v>
      </x:c>
      <x:c r="F109" s="232" t="str">
        <x:v>https://www.housing-ombudsman.org.uk/decisions/peabody-trust-202127669/</x:v>
      </x:c>
    </x:row>
    <x:row r="110" ht="34" customHeight="1">
      <x:c r="A110" s="134" t="str">
        <x:v>202127764</x:v>
      </x:c>
      <x:c r="B110" s="231" t="n">
        <x:v>45043</x:v>
      </x:c>
      <x:c r="C110" s="232" t="str">
        <x:v>Catalyst Housing Limited</x:v>
      </x:c>
      <x:c r="D110" s="232" t="str">
        <x:v>Related entity</x:v>
      </x:c>
      <x:c r="E110" s="232" t="str">
        <x:v>Archive and report names differ. Report date differs from archive date; unresolved. Main decision column uses printed report date.</x:v>
      </x:c>
      <x:c r="F110" s="232" t="str">
        <x:v>https://www.housing-ombudsman.org.uk/decisions/peabody-trust-202127764/</x:v>
      </x:c>
    </x:row>
    <x:row r="111" ht="34" customHeight="1">
      <x:c r="A111" s="134" t="str">
        <x:v>202201042</x:v>
      </x:c>
      <x:c r="B111" s="231" t="n">
        <x:v>45107</x:v>
      </x:c>
      <x:c r="C111" s="232" t="str">
        <x:v>Catalyst Housing Limited</x:v>
      </x:c>
      <x:c r="D111" s="232" t="str">
        <x:v>Related entity</x:v>
      </x:c>
      <x:c r="E111" s="232" t="str">
        <x:v>Archive and report names differ.</x:v>
      </x:c>
      <x:c r="F111" s="232" t="str">
        <x:v>https://www.housing-ombudsman.org.uk/decisions/peabody-trust-202201042/</x:v>
      </x:c>
    </x:row>
    <x:row r="112" ht="34" customHeight="1">
      <x:c r="A112" s="134" t="str">
        <x:v>202201602</x:v>
      </x:c>
      <x:c r="B112" s="231" t="n">
        <x:v>44965</x:v>
      </x:c>
      <x:c r="C112" s="232" t="str">
        <x:v>Catalyst Housing Limited</x:v>
      </x:c>
      <x:c r="D112" s="232" t="str">
        <x:v>Related entity</x:v>
      </x:c>
      <x:c r="E112" s="232" t="str">
        <x:v>Archive and report names differ. Publication metadata more than one year after decision.</x:v>
      </x:c>
      <x:c r="F112" s="232" t="str">
        <x:v>https://www.housing-ombudsman.org.uk/decisions/peabody-trust-202201602/</x:v>
      </x:c>
    </x:row>
    <x:row r="113" ht="34" customHeight="1">
      <x:c r="A113" s="134" t="str">
        <x:v>202202917</x:v>
      </x:c>
      <x:c r="B113" s="231" t="n">
        <x:v>45155</x:v>
      </x:c>
      <x:c r="C113" s="232" t="str">
        <x:v>Catalyst Housing Limited</x:v>
      </x:c>
      <x:c r="D113" s="232" t="str">
        <x:v>Related entity</x:v>
      </x:c>
      <x:c r="E113" s="232" t="str">
        <x:v>Archive and report names differ.</x:v>
      </x:c>
      <x:c r="F113" s="232" t="str">
        <x:v>https://www.housing-ombudsman.org.uk/decisions/peabody-trust-202202917/</x:v>
      </x:c>
    </x:row>
    <x:row r="114" ht="34" customHeight="1">
      <x:c r="A114" s="134" t="str">
        <x:v>202204607</x:v>
      </x:c>
      <x:c r="B114" s="231" t="n">
        <x:v>45105</x:v>
      </x:c>
      <x:c r="C114" s="232" t="str">
        <x:v>Catalyst Housing Limited</x:v>
      </x:c>
      <x:c r="D114" s="232" t="str">
        <x:v>Related entity</x:v>
      </x:c>
      <x:c r="E114" s="232" t="str">
        <x:v>Archive and report names differ. Publication metadata more than one year after decision.</x:v>
      </x:c>
      <x:c r="F114" s="232" t="str">
        <x:v>https://www.housing-ombudsman.org.uk/decisions/peabody-trust-202204607/</x:v>
      </x:c>
    </x:row>
    <x:row r="115" ht="34" customHeight="1">
      <x:c r="A115" s="134" t="str">
        <x:v>202208403</x:v>
      </x:c>
      <x:c r="B115" s="231" t="n">
        <x:v>45045</x:v>
      </x:c>
      <x:c r="C115" s="232" t="str">
        <x:v>Catalyst Housing Limited</x:v>
      </x:c>
      <x:c r="D115" s="232" t="str">
        <x:v>Related entity</x:v>
      </x:c>
      <x:c r="E115" s="232" t="str">
        <x:v>Archive and report names differ.</x:v>
      </x:c>
      <x:c r="F115" s="232" t="str">
        <x:v>https://www.housing-ombudsman.org.uk/decisions/peabody-trust-202208403/</x:v>
      </x:c>
    </x:row>
    <x:row r="116" ht="34" customHeight="1">
      <x:c r="A116" s="134" t="str">
        <x:v>202208798</x:v>
      </x:c>
      <x:c r="B116" s="231" t="n">
        <x:v>45008</x:v>
      </x:c>
      <x:c r="C116" s="232" t="str">
        <x:v>Catalyst Housing Limited</x:v>
      </x:c>
      <x:c r="D116" s="232" t="str">
        <x:v>Related entity</x:v>
      </x:c>
      <x:c r="E116" s="232" t="str">
        <x:v>Conduct boundaries, complaint dates and compensation not manually verified.</x:v>
      </x:c>
      <x:c r="F116" s="232" t="str">
        <x:v>https://www.housing-ombudsman.org.uk/decisions/catalyst-housing-limited-202208798/</x:v>
      </x:c>
    </x:row>
    <x:row r="117" ht="34" customHeight="1">
      <x:c r="A117" s="134" t="str">
        <x:v>202109625</x:v>
      </x:c>
      <x:c r="B117" s="231" t="n">
        <x:v>44956</x:v>
      </x:c>
      <x:c r="C117" s="232" t="str">
        <x:v>Peabody Trust</x:v>
      </x:c>
      <x:c r="D117" s="232" t="str">
        <x:v>Unavailable report</x:v>
      </x:c>
      <x:c r="E117" s="232" t="str">
        <x:v>Page exists but report body is empty; no outcome inferred.</x:v>
      </x:c>
      <x:c r="F117" s="232" t="str">
        <x:v>https://www.housing-ombudsman.org.uk/decisions/peabody-trust-202109625/</x:v>
      </x:c>
    </x:row>
  </x:sheetData>
  <x:mergeCells>
    <x:mergeCell ref="A1:F1"/>
    <x:mergeCell ref="A2:F2"/>
  </x:mergeCells>
  <x:pageMargins left="0.7" right="0.7" top="0.75" bottom="0.75" header="0.3" footer="0.3"/>
  <x:tableParts count="1">
    <x:tablePart xmlns:r="http://schemas.openxmlformats.org/officeDocument/2006/relationships" r:id="Rf4e90dee6c5643d0"/>
  </x:tableParts>
</x:worksheet>
</file>

<file path=xl/worksheets/sheet6.xml><?xml version="1.0" encoding="utf-8"?>
<x:worksheet xmlns:x="http://schemas.openxmlformats.org/spreadsheetml/2006/main">
  <x:sheetPr>
    <x:tabColor rgb="FF5F6B73"/>
  </x:sheetPr>
  <x:sheetViews>
    <x:sheetView showGridLines="0" workbookViewId="0"/>
  </x:sheetViews>
  <x:sheetFormatPr defaultRowHeight="15"/>
  <x:cols>
    <x:col min="1" max="1" width="29" hidden="0" customWidth="1"/>
    <x:col min="2" max="2" width="72" hidden="0" customWidth="1"/>
    <x:col min="3" max="3" width="18" hidden="0" customWidth="1"/>
    <x:col min="4" max="4" width="18" hidden="0" customWidth="1"/>
    <x:col min="5" max="5" width="16" hidden="0" customWidth="1"/>
    <x:col min="6" max="6" width="16" hidden="0" customWidth="1"/>
    <x:col min="7" max="7" width="16" hidden="0" customWidth="1"/>
    <x:col min="8" max="8" width="16" hidden="0" customWidth="1"/>
  </x:cols>
  <x:sheetData>
    <x:row r="1" ht="34" customHeight="1">
      <x:c r="A1" s="4" t="str">
        <x:v>Method and interpretation</x:v>
      </x:c>
      <x:c r="B1" s="4" t="str">
        <x:v>Method and interpretation</x:v>
      </x:c>
      <x:c r="C1" s="4" t="str">
        <x:v>Method and interpretation</x:v>
      </x:c>
      <x:c r="D1" s="4" t="str">
        <x:v>Method and interpretation</x:v>
      </x:c>
      <x:c r="E1" s="4" t="str">
        <x:v>Method and interpretation</x:v>
      </x:c>
      <x:c r="F1" s="4" t="str">
        <x:v>Method and interpretation</x:v>
      </x:c>
      <x:c r="G1" s="4" t="str">
        <x:v>Method and interpretation</x:v>
      </x:c>
      <x:c r="H1" s="4" t="str">
        <x:v>Method and interpretation</x:v>
      </x:c>
    </x:row>
    <x:row r="2" ht="30" customHeight="1">
      <x:c r="A2" s="9" t="str">
        <x:v>Definitions, coverage limits and the audit trail for the public dataset.</x:v>
      </x:c>
      <x:c r="B2" s="9" t="str">
        <x:v>Definitions, coverage limits and the audit trail for the public dataset.</x:v>
      </x:c>
      <x:c r="C2" s="9" t="str">
        <x:v>Definitions, coverage limits and the audit trail for the public dataset.</x:v>
      </x:c>
      <x:c r="D2" s="9" t="str">
        <x:v>Definitions, coverage limits and the audit trail for the public dataset.</x:v>
      </x:c>
      <x:c r="E2" s="9" t="str">
        <x:v>Definitions, coverage limits and the audit trail for the public dataset.</x:v>
      </x:c>
      <x:c r="F2" s="9" t="str">
        <x:v>Definitions, coverage limits and the audit trail for the public dataset.</x:v>
      </x:c>
      <x:c r="G2" s="9" t="str">
        <x:v>Definitions, coverage limits and the audit trail for the public dataset.</x:v>
      </x:c>
      <x:c r="H2" s="9" t="str">
        <x:v>Definitions, coverage limits and the audit trail for the public dataset.</x:v>
      </x:c>
    </x:row>
    <x:row r="4" ht="24" customHeight="1">
      <x:c r="A4" s="117" t="str">
        <x:v>What is included</x:v>
      </x:c>
      <x:c r="B4" s="118" t="str">
        <x:v>What is included</x:v>
      </x:c>
      <x:c r="C4" s="118" t="str">
        <x:v>What is included</x:v>
      </x:c>
      <x:c r="D4" s="118" t="str">
        <x:v>What is included</x:v>
      </x:c>
      <x:c r="E4" s="118" t="str">
        <x:v>What is included</x:v>
      </x:c>
      <x:c r="F4" s="118" t="str">
        <x:v>What is included</x:v>
      </x:c>
      <x:c r="G4" s="118" t="str">
        <x:v>What is included</x:v>
      </x:c>
      <x:c r="H4" s="119" t="str">
        <x:v>What is included</x:v>
      </x:c>
    </x:row>
    <x:row r="5">
      <x:c r="A5"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B5"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C5"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D5"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E5"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F5"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G5"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H5"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row>
    <x:row r="6">
      <x:c r="A6"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B6"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C6"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D6"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E6"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F6"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G6"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H6"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row>
    <x:row r="7">
      <x:c r="A7"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B7"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C7"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D7"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E7"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F7"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G7"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c r="H7" s="236" t="str">
        <x:v>The main dataset contains 545 published decisions whose report header names Peabody Trust or Peabody and which contain at least one substantive finding. The window is based on the current publication metadata attached to each decision page, from 1 January 2022 to 10 September 2026. The final year is incomplete.</x:v>
      </x:c>
    </x:row>
    <x:row r="9" ht="24" customHeight="1">
      <x:c r="A9" s="117" t="str">
        <x:v>Units used in the workbook</x:v>
      </x:c>
      <x:c r="B9" s="118" t="str">
        <x:v>Units used in the workbook</x:v>
      </x:c>
      <x:c r="C9" s="118" t="str">
        <x:v>Units used in the workbook</x:v>
      </x:c>
      <x:c r="D9" s="118" t="str">
        <x:v>Units used in the workbook</x:v>
      </x:c>
      <x:c r="E9" s="118" t="str">
        <x:v>Units used in the workbook</x:v>
      </x:c>
      <x:c r="F9" s="118" t="str">
        <x:v>Units used in the workbook</x:v>
      </x:c>
      <x:c r="G9" s="118" t="str">
        <x:v>Units used in the workbook</x:v>
      </x:c>
      <x:c r="H9" s="119" t="str">
        <x:v>Units used in the workbook</x:v>
      </x:c>
    </x:row>
    <x:row r="10">
      <x:c r="A10" s="237" t="str">
        <x:v>Decision</x:v>
      </x:c>
      <x:c r="B10" s="238" t="str">
        <x:v>One published Ombudsman determination. A decision can contain several findings.</x:v>
      </x:c>
    </x:row>
    <x:row r="11">
      <x:c r="A11" s="239" t="str">
        <x:v>Finding</x:v>
      </x:c>
      <x:c r="B11" s="240" t="str">
        <x:v>The formal outcome for one complaint head, such as repairs, ASB or complaint handling.</x:v>
      </x:c>
    </x:row>
    <x:row r="12">
      <x:c r="A12" s="239" t="str">
        <x:v>Issue category</x:v>
      </x:c>
      <x:c r="B12" s="240" t="str">
        <x:v>A provisional keyword tag used to group findings. Categories overlap.</x:v>
      </x:c>
    </x:row>
    <x:row r="13">
      <x:c r="A13" s="241" t="str">
        <x:v>Adverse finding</x:v>
      </x:c>
      <x:c r="B13" s="242" t="str">
        <x:v>Severe maladministration, maladministration or service failure.</x:v>
      </x:c>
    </x:row>
    <x:row r="15" ht="24" customHeight="1">
      <x:c r="A15" s="117" t="str">
        <x:v>Outcome definitions</x:v>
      </x:c>
      <x:c r="B15" s="118" t="str">
        <x:v>Outcome definitions</x:v>
      </x:c>
      <x:c r="C15" s="118" t="str">
        <x:v>Outcome definitions</x:v>
      </x:c>
      <x:c r="D15" s="118" t="str">
        <x:v>Outcome definitions</x:v>
      </x:c>
      <x:c r="E15" s="118" t="str">
        <x:v>Outcome definitions</x:v>
      </x:c>
      <x:c r="F15" s="118" t="str">
        <x:v>Outcome definitions</x:v>
      </x:c>
      <x:c r="G15" s="118" t="str">
        <x:v>Outcome definitions</x:v>
      </x:c>
      <x:c r="H15" s="119" t="str">
        <x:v>Outcome definitions</x:v>
      </x:c>
    </x:row>
    <x:row r="16">
      <x:c r="A16" s="237" t="str">
        <x:v>Severe maladministration</x:v>
      </x:c>
      <x:c r="B16" s="238" t="str">
        <x:v>The highest adverse category in this dataset.</x:v>
      </x:c>
    </x:row>
    <x:row r="17">
      <x:c r="A17" s="239" t="str">
        <x:v>Maladministration</x:v>
      </x:c>
      <x:c r="B17" s="240" t="str">
        <x:v>The Ombudsman found that the landlord failed to act properly.</x:v>
      </x:c>
    </x:row>
    <x:row r="18">
      <x:c r="A18" s="239" t="str">
        <x:v>Service failure</x:v>
      </x:c>
      <x:c r="B18" s="240" t="str">
        <x:v>A lower-level adverse finding.</x:v>
      </x:c>
    </x:row>
    <x:row r="19">
      <x:c r="A19" s="239" t="str">
        <x:v>Reasonable redress</x:v>
      </x:c>
      <x:c r="B19" s="240" t="str">
        <x:v>The landlord acknowledged a failing and offered a remedy the Ombudsman considered sufficient.</x:v>
      </x:c>
    </x:row>
    <x:row r="20">
      <x:c r="A20" s="239" t="str">
        <x:v>No maladministration</x:v>
      </x:c>
      <x:c r="B20" s="240" t="str">
        <x:v>The Ombudsman did not find fault on that complaint head.</x:v>
      </x:c>
    </x:row>
    <x:row r="21">
      <x:c r="A21" s="241" t="str">
        <x:v>Resolved with intervention</x:v>
      </x:c>
      <x:c r="B21" s="242" t="str">
        <x:v>The issue was resolved through Ombudsman intervention.</x:v>
      </x:c>
    </x:row>
    <x:row r="23" ht="24" customHeight="1">
      <x:c r="A23" s="117" t="str">
        <x:v>Coverage and interpretation limits</x:v>
      </x:c>
      <x:c r="B23" s="118" t="str">
        <x:v>Coverage and interpretation limits</x:v>
      </x:c>
      <x:c r="C23" s="118" t="str">
        <x:v>Coverage and interpretation limits</x:v>
      </x:c>
      <x:c r="D23" s="118" t="str">
        <x:v>Coverage and interpretation limits</x:v>
      </x:c>
      <x:c r="E23" s="118" t="str">
        <x:v>Coverage and interpretation limits</x:v>
      </x:c>
      <x:c r="F23" s="118" t="str">
        <x:v>Coverage and interpretation limits</x:v>
      </x:c>
      <x:c r="G23" s="118" t="str">
        <x:v>Coverage and interpretation limits</x:v>
      </x:c>
      <x:c r="H23" s="119" t="str">
        <x:v>Coverage and interpretation limits</x:v>
      </x:c>
    </x:row>
    <x:row r="24" ht="30" customHeight="1">
      <x:c r="A24" s="209" t="str">
        <x:v>The corpus does not reconcile with the Ombudsman’s official 2024–25 Peabody totals, so it is not a complete census of all casework.</x:v>
      </x:c>
      <x:c r="B24" s="209"/>
      <x:c r="C24" s="209"/>
      <x:c r="D24" s="209"/>
      <x:c r="E24" s="209"/>
      <x:c r="F24" s="209"/>
      <x:c r="G24" s="209"/>
      <x:c r="H24" s="209"/>
    </x:row>
    <x:row r="25" ht="30" customHeight="1">
      <x:c r="A25" s="209" t="str">
        <x:v>Publication year is not the year in which the resident’s experience occurred. Some cases were published long after the underlying events.</x:v>
      </x:c>
      <x:c r="B25" s="209"/>
      <x:c r="C25" s="209"/>
      <x:c r="D25" s="209"/>
      <x:c r="E25" s="209"/>
      <x:c r="F25" s="209"/>
      <x:c r="G25" s="209"/>
      <x:c r="H25" s="209"/>
    </x:row>
    <x:row r="26" ht="30" customHeight="1">
      <x:c r="A26" s="209" t="str">
        <x:v>Issue categories are provisional keyword classifications. A finding can have several tags and the category counts must not be summed.</x:v>
      </x:c>
      <x:c r="B26" s="209"/>
      <x:c r="C26" s="209"/>
      <x:c r="D26" s="209"/>
      <x:c r="E26" s="209"/>
      <x:c r="F26" s="209"/>
      <x:c r="G26" s="209"/>
      <x:c r="H26" s="209"/>
    </x:row>
    <x:row r="27" ht="30" customHeight="1">
      <x:c r="A27" s="209" t="str">
        <x:v>The figures describe cases that reached the Ombudsman. They are not failure rates for all Peabody residents or all complaints made to Peabody.</x:v>
      </x:c>
      <x:c r="B27" s="209"/>
      <x:c r="C27" s="209"/>
      <x:c r="D27" s="209"/>
      <x:c r="E27" s="209"/>
      <x:c r="F27" s="209"/>
      <x:c r="G27" s="209"/>
      <x:c r="H27" s="209"/>
    </x:row>
    <x:row r="28" ht="30" customHeight="1">
      <x:c r="A28" s="209" t="str">
        <x:v>Growth in the number of retrieved pages by publication cohort does not establish that Peabody’s service became worse over time.</x:v>
      </x:c>
      <x:c r="B28" s="209"/>
      <x:c r="C28" s="209"/>
      <x:c r="D28" s="209"/>
      <x:c r="E28" s="209"/>
      <x:c r="F28" s="209"/>
      <x:c r="G28" s="209"/>
      <x:c r="H28" s="209"/>
    </x:row>
    <x:row r="30" ht="24" customHeight="1">
      <x:c r="A30" s="117" t="str">
        <x:v>Official 2024–25 comparison</x:v>
      </x:c>
      <x:c r="B30" s="118" t="str">
        <x:v>Official 2024–25 comparison</x:v>
      </x:c>
      <x:c r="C30" s="118" t="str">
        <x:v>Official 2024–25 comparison</x:v>
      </x:c>
      <x:c r="D30" s="118" t="str">
        <x:v>Official 2024–25 comparison</x:v>
      </x:c>
      <x:c r="E30" s="118" t="str">
        <x:v>Official 2024–25 comparison</x:v>
      </x:c>
      <x:c r="F30" s="118" t="str">
        <x:v>Official 2024–25 comparison</x:v>
      </x:c>
      <x:c r="G30" s="118" t="str">
        <x:v>Official 2024–25 comparison</x:v>
      </x:c>
      <x:c r="H30" s="119" t="str">
        <x:v>Official 2024–25 comparison</x:v>
      </x:c>
    </x:row>
    <x:row r="31" ht="30" customHeight="1">
      <x:c r="A31" s="137" t="str">
        <x:v>Measure</x:v>
      </x:c>
      <x:c r="B31" s="138" t="str">
        <x:v>Ombudsman total</x:v>
      </x:c>
      <x:c r="C31" s="138" t="str">
        <x:v>Retrieved dataset</x:v>
      </x:c>
      <x:c r="D31" s="139" t="str">
        <x:v>Difference</x:v>
      </x:c>
      <x:c r="E31" s="247" t="str">
        <x:v>The retrieved comparison uses printed report dates. Archive-date filtering produces very similar totals and does not explain the gap. The cause of the difference remains unresolved.</x:v>
      </x:c>
      <x:c r="F31" s="247" t="str">
        <x:v>The retrieved comparison uses printed report dates. Archive-date filtering produces very similar totals and does not explain the gap. The cause of the difference remains unresolved.</x:v>
      </x:c>
      <x:c r="G31" s="247" t="str">
        <x:v>The retrieved comparison uses printed report dates. Archive-date filtering produces very similar totals and does not explain the gap. The cause of the difference remains unresolved.</x:v>
      </x:c>
      <x:c r="H31" s="247" t="str">
        <x:v>The retrieved comparison uses printed report dates. Archive-date filtering produces very similar totals and does not explain the gap. The cause of the difference remains unresolved.</x:v>
      </x:c>
    </x:row>
    <x:row r="32">
      <x:c r="A32" s="140" t="str">
        <x:v>Determinations</x:v>
      </x:c>
      <x:c r="B32" s="141" t="n">
        <x:v>229</x:v>
      </x:c>
      <x:c r="C32" s="141" t="n">
        <x:v>144</x:v>
      </x:c>
      <x:c r="D32" s="243" t="n">
        <x:v>85</x:v>
      </x:c>
      <x:c r="E32" s="247" t="str">
        <x:v>The retrieved comparison uses printed report dates. Archive-date filtering produces very similar totals and does not explain the gap. The cause of the difference remains unresolved.</x:v>
      </x:c>
      <x:c r="F32" s="247" t="str">
        <x:v>The retrieved comparison uses printed report dates. Archive-date filtering produces very similar totals and does not explain the gap. The cause of the difference remains unresolved.</x:v>
      </x:c>
      <x:c r="G32" s="247" t="str">
        <x:v>The retrieved comparison uses printed report dates. Archive-date filtering produces very similar totals and does not explain the gap. The cause of the difference remains unresolved.</x:v>
      </x:c>
      <x:c r="H32" s="247" t="str">
        <x:v>The retrieved comparison uses printed report dates. Archive-date filtering produces very similar totals and does not explain the gap. The cause of the difference remains unresolved.</x:v>
      </x:c>
    </x:row>
    <x:row r="33">
      <x:c r="A33" s="140" t="str">
        <x:v>Substantive findings</x:v>
      </x:c>
      <x:c r="B33" s="141" t="n">
        <x:v>520</x:v>
      </x:c>
      <x:c r="C33" s="141" t="n">
        <x:v>318</x:v>
      </x:c>
      <x:c r="D33" s="243" t="n">
        <x:v>202</x:v>
      </x:c>
      <x:c r="E33" s="247" t="str">
        <x:v>The retrieved comparison uses printed report dates. Archive-date filtering produces very similar totals and does not explain the gap. The cause of the difference remains unresolved.</x:v>
      </x:c>
      <x:c r="F33" s="247" t="str">
        <x:v>The retrieved comparison uses printed report dates. Archive-date filtering produces very similar totals and does not explain the gap. The cause of the difference remains unresolved.</x:v>
      </x:c>
      <x:c r="G33" s="247" t="str">
        <x:v>The retrieved comparison uses printed report dates. Archive-date filtering produces very similar totals and does not explain the gap. The cause of the difference remains unresolved.</x:v>
      </x:c>
      <x:c r="H33" s="247" t="str">
        <x:v>The retrieved comparison uses printed report dates. Archive-date filtering produces very similar totals and does not explain the gap. The cause of the difference remains unresolved.</x:v>
      </x:c>
    </x:row>
    <x:row r="34">
      <x:c r="A34" s="143" t="str">
        <x:v>Severe findings</x:v>
      </x:c>
      <x:c r="B34" s="144" t="n">
        <x:v>34</x:v>
      </x:c>
      <x:c r="C34" s="144" t="n">
        <x:v>18</x:v>
      </x:c>
      <x:c r="D34" s="244" t="n">
        <x:v>16</x:v>
      </x:c>
      <x:c r="E34" s="247" t="str">
        <x:v>The retrieved comparison uses printed report dates. Archive-date filtering produces very similar totals and does not explain the gap. The cause of the difference remains unresolved.</x:v>
      </x:c>
      <x:c r="F34" s="247" t="str">
        <x:v>The retrieved comparison uses printed report dates. Archive-date filtering produces very similar totals and does not explain the gap. The cause of the difference remains unresolved.</x:v>
      </x:c>
      <x:c r="G34" s="247" t="str">
        <x:v>The retrieved comparison uses printed report dates. Archive-date filtering produces very similar totals and does not explain the gap. The cause of the difference remains unresolved.</x:v>
      </x:c>
      <x:c r="H34" s="247" t="str">
        <x:v>The retrieved comparison uses printed report dates. Archive-date filtering produces very similar totals and does not explain the gap. The cause of the difference remains unresolved.</x:v>
      </x:c>
    </x:row>
    <x:row r="36" ht="24" customHeight="1">
      <x:c r="A36" s="117" t="str">
        <x:v>Catalogue treatment</x:v>
      </x:c>
      <x:c r="B36" s="118" t="str">
        <x:v>Catalogue treatment</x:v>
      </x:c>
      <x:c r="C36" s="118" t="str">
        <x:v>Catalogue treatment</x:v>
      </x:c>
      <x:c r="D36" s="118" t="str">
        <x:v>Catalogue treatment</x:v>
      </x:c>
      <x:c r="E36" s="118" t="str">
        <x:v>Catalogue treatment</x:v>
      </x:c>
      <x:c r="F36" s="118" t="str">
        <x:v>Catalogue treatment</x:v>
      </x:c>
      <x:c r="G36" s="118" t="str">
        <x:v>Catalogue treatment</x:v>
      </x:c>
      <x:c r="H36" s="119" t="str">
        <x:v>Catalogue treatment</x:v>
      </x:c>
    </x:row>
    <x:row r="37">
      <x:c r="A37" s="249" t="str">
        <x:v>Principal substantive</x:v>
      </x:c>
      <x:c r="B37" s="250" t="n">
        <x:v>545</x:v>
      </x:c>
    </x:row>
    <x:row r="38">
      <x:c r="A38" s="251" t="str">
        <x:v>Related entity</x:v>
      </x:c>
      <x:c r="B38" s="252" t="n">
        <x:v>60</x:v>
      </x:c>
    </x:row>
    <x:row r="39">
      <x:c r="A39" s="251" t="str">
        <x:v>Outside publication window</x:v>
      </x:c>
      <x:c r="B39" s="252" t="n">
        <x:v>25</x:v>
      </x:c>
    </x:row>
    <x:row r="40">
      <x:c r="A40" s="251" t="str">
        <x:v>Jurisdiction only</x:v>
      </x:c>
      <x:c r="B40" s="252" t="n">
        <x:v>18</x:v>
      </x:c>
    </x:row>
    <x:row r="41">
      <x:c r="A41" s="251" t="str">
        <x:v>Borderline alias</x:v>
      </x:c>
      <x:c r="B41" s="252" t="n">
        <x:v>9</x:v>
      </x:c>
    </x:row>
    <x:row r="42">
      <x:c r="A42" s="253" t="str">
        <x:v>Unavailable report</x:v>
      </x:c>
      <x:c r="B42" s="254" t="n">
        <x:v>1</x:v>
      </x:c>
    </x:row>
    <x:row r="44" ht="24" customHeight="1">
      <x:c r="A44" s="117" t="str">
        <x:v>Sources</x:v>
      </x:c>
      <x:c r="B44" s="118" t="str">
        <x:v>Sources</x:v>
      </x:c>
      <x:c r="C44" s="118" t="str">
        <x:v>Sources</x:v>
      </x:c>
      <x:c r="D44" s="118" t="str">
        <x:v>Sources</x:v>
      </x:c>
      <x:c r="E44" s="118" t="str">
        <x:v>Sources</x:v>
      </x:c>
      <x:c r="F44" s="118" t="str">
        <x:v>Sources</x:v>
      </x:c>
      <x:c r="G44" s="118" t="str">
        <x:v>Sources</x:v>
      </x:c>
      <x:c r="H44" s="119" t="str">
        <x:v>Sources</x:v>
      </x:c>
    </x:row>
    <x:row r="45" ht="46" customHeight="1">
      <x:c r="A45" s="175" t="str">
        <x:v>Decision pages</x:v>
      </x:c>
      <x:c r="B45" s="235" t="str">
        <x:v>https://www.housing-ombudsman.org.uk/decisions/</x:v>
      </x:c>
    </x:row>
    <x:row r="46" ht="46" customHeight="1">
      <x:c r="A46" s="175" t="str">
        <x:v>Official 2024–25 Peabody totals</x:v>
      </x:c>
      <x:c r="B46" s="235" t="str">
        <x:v>https://www.housing-ombudsman.org.uk/annual-complaint-review-reports/annual-complaints-review-2024-25/landlords-with-severe-maladministration-findings/</x:v>
      </x:c>
    </x:row>
    <x:row r="47" ht="46" customHeight="1">
      <x:c r="A47" s="175" t="str">
        <x:v>Source workbook</x:v>
      </x:c>
      <x:c r="B47" s="235" t="str">
        <x:v>Peabody_Ombudsman_Initial_Dataset_2022-2026(2).xlsx</x:v>
      </x:c>
    </x:row>
  </x:sheetData>
  <x:mergeCells>
    <x:mergeCell ref="A1:H1"/>
    <x:mergeCell ref="A2:H2"/>
    <x:mergeCell ref="A4:H4"/>
    <x:mergeCell ref="A5:H7"/>
    <x:mergeCell ref="A9:H9"/>
    <x:mergeCell ref="A15:H15"/>
    <x:mergeCell ref="A23:H23"/>
    <x:mergeCell ref="A24:H24"/>
    <x:mergeCell ref="A25:H25"/>
    <x:mergeCell ref="A26:H26"/>
    <x:mergeCell ref="A27:H27"/>
    <x:mergeCell ref="A28:H28"/>
    <x:mergeCell ref="A30:H30"/>
    <x:mergeCell ref="E31:H34"/>
    <x:mergeCell ref="A36:H36"/>
    <x:mergeCell ref="A44:H44"/>
  </x:mergeCells>
  <x:pageMargins left="0.7" right="0.7" top="0.75" bottom="0.75" header="0.3" footer="0.3"/>
</x:worksheet>
</file>